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70" windowHeight="9555" activeTab="2"/>
  </bookViews>
  <sheets>
    <sheet name="Data" sheetId="1" r:id="rId1"/>
    <sheet name="Soupis položek-" sheetId="2" r:id="rId2"/>
    <sheet name="Soupis položek+" sheetId="3" r:id="rId3"/>
  </sheets>
  <definedNames>
    <definedName name="_xlnm.Print_Titles" localSheetId="1">'Soupis položek-'!$7:$7</definedName>
    <definedName name="_xlnm.Print_Titles" localSheetId="2">'Soupis položek+'!$7:$7</definedName>
  </definedNames>
  <calcPr fullCalcOnLoad="1" fullPrecision="0"/>
</workbook>
</file>

<file path=xl/sharedStrings.xml><?xml version="1.0" encoding="utf-8"?>
<sst xmlns="http://schemas.openxmlformats.org/spreadsheetml/2006/main" count="550" uniqueCount="69">
  <si>
    <t>ME</t>
  </si>
  <si>
    <t>lišta vkládací PVC 20x20</t>
  </si>
  <si>
    <t>m</t>
  </si>
  <si>
    <t>S</t>
  </si>
  <si>
    <t>*</t>
  </si>
  <si>
    <t>lišta vkládací PVC 40x40</t>
  </si>
  <si>
    <t>krabice přístrojová KP68</t>
  </si>
  <si>
    <t>ks</t>
  </si>
  <si>
    <t>kabel CYKY 3x1,5</t>
  </si>
  <si>
    <t>kabel CYKY 3x2,5</t>
  </si>
  <si>
    <t>vodič CY 4  /H07V-U/</t>
  </si>
  <si>
    <t>spínač 10A/250V stř 1. IP20</t>
  </si>
  <si>
    <t>ovladač 10A/250V stř.1/0 IP20</t>
  </si>
  <si>
    <t>zásuvka 16A/250V stř. IP20</t>
  </si>
  <si>
    <t>svítidlo žárovkové 60IP20</t>
  </si>
  <si>
    <t>Z</t>
  </si>
  <si>
    <t>žárovka E27 20W</t>
  </si>
  <si>
    <t>svorka zemnící na pospojení</t>
  </si>
  <si>
    <t>pásek Cu k zemnící svorce</t>
  </si>
  <si>
    <t>rozvodnice plast 6MD IP20</t>
  </si>
  <si>
    <t>jistič 1pól/ch.B/10A</t>
  </si>
  <si>
    <t>proud chránič 2pol. 25-2-030AC</t>
  </si>
  <si>
    <t>svítidlo žárovkové 60W IP44 do koupelny</t>
  </si>
  <si>
    <t>CE</t>
  </si>
  <si>
    <t>lišta vkládací úplná pevně uložená do š.40mm</t>
  </si>
  <si>
    <t>krabice přístrojová bez zapojení</t>
  </si>
  <si>
    <t>kabel(-CYKY) pevně uložený do 3x6/4x4/7x2,5</t>
  </si>
  <si>
    <t>vodič Cu(-CY,CYA) pevně uložený do 1x35</t>
  </si>
  <si>
    <t>spínač zapuštěný vč.zapojení 1pólový/řazení 1</t>
  </si>
  <si>
    <t>ovladač zapuštěný vč.zapojení tlačítkový/ř.1/0</t>
  </si>
  <si>
    <t>zásuvka domovní zapuštěná vč.zapojení</t>
  </si>
  <si>
    <t>svítidlo žárovkové nástěnné/1 zdroj</t>
  </si>
  <si>
    <t>svorka zemnící na potrubí vč.pásku</t>
  </si>
  <si>
    <t>ukončení v rozvaděči vč.zapojení vodiče do 2,5mm2</t>
  </si>
  <si>
    <t>rozvodnice do hmotnosti 20kg</t>
  </si>
  <si>
    <t>jistič vč.zapojení 1pól/25A</t>
  </si>
  <si>
    <t>proudový chránič vč.zapojení 2pól/25A</t>
  </si>
  <si>
    <t>ON</t>
  </si>
  <si>
    <t>demontáže</t>
  </si>
  <si>
    <t>hod</t>
  </si>
  <si>
    <t>napojení na stávající zařízení</t>
  </si>
  <si>
    <t>výchozí revize</t>
  </si>
  <si>
    <t>Celkem</t>
  </si>
  <si>
    <t>p.č.</t>
  </si>
  <si>
    <t>rok</t>
  </si>
  <si>
    <t>č.ak.</t>
  </si>
  <si>
    <t>kap.</t>
  </si>
  <si>
    <t>č.položky</t>
  </si>
  <si>
    <t>popis položky</t>
  </si>
  <si>
    <t>mj.</t>
  </si>
  <si>
    <t>množství</t>
  </si>
  <si>
    <t xml:space="preserve">cena/mj.     </t>
  </si>
  <si>
    <t>cena celkem</t>
  </si>
  <si>
    <t>Nh/mj.</t>
  </si>
  <si>
    <t>Nh celkem</t>
  </si>
  <si>
    <t>DPH</t>
  </si>
  <si>
    <t>VKP</t>
  </si>
  <si>
    <t>CKP</t>
  </si>
  <si>
    <t>TC</t>
  </si>
  <si>
    <t>ozn.stavby: PROJEKTIS DK</t>
  </si>
  <si>
    <t>název akce: Stavební úpravy sociálního zařízení domova mládeže</t>
  </si>
  <si>
    <t>objekt: SŠIS Dvůr Králové nad Labem - elektroinstalace.</t>
  </si>
  <si>
    <t>Materiál elektromontážní</t>
  </si>
  <si>
    <t>součet</t>
  </si>
  <si>
    <t>Elektromontáže</t>
  </si>
  <si>
    <t>Ostatní náklady</t>
  </si>
  <si>
    <t>Soupis položek</t>
  </si>
  <si>
    <t>Datum: 18.1.2016</t>
  </si>
  <si>
    <t xml:space="preserve">Vypracoval: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</si>
</sst>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000"/>
    <numFmt numFmtId="166" formatCode="000"/>
    <numFmt numFmtId="167" formatCode="000000000"/>
    <numFmt numFmtId="168" formatCode="#\ ###\ ###"/>
    <numFmt numFmtId="169" formatCode="0.000;0.000;"/>
    <numFmt numFmtId="170" formatCode="0.00;0.00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 CE"/>
      <family val="0"/>
    </font>
    <font>
      <b/>
      <sz val="11"/>
      <color indexed="8"/>
      <name val="Times New Roman CE"/>
      <family val="0"/>
    </font>
    <font>
      <b/>
      <sz val="12"/>
      <color indexed="8"/>
      <name val="Times New Roman CE"/>
      <family val="0"/>
    </font>
    <font>
      <b/>
      <sz val="16"/>
      <color indexed="8"/>
      <name val="Times New Roman CE"/>
      <family val="0"/>
    </font>
    <font>
      <b/>
      <sz val="10"/>
      <color indexed="8"/>
      <name val="Times New Roman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 CE"/>
      <family val="0"/>
    </font>
    <font>
      <b/>
      <sz val="11"/>
      <color theme="1"/>
      <name val="Times New Roman CE"/>
      <family val="0"/>
    </font>
    <font>
      <b/>
      <sz val="12"/>
      <color theme="1"/>
      <name val="Times New Roman CE"/>
      <family val="0"/>
    </font>
    <font>
      <b/>
      <sz val="16"/>
      <color theme="1"/>
      <name val="Times New Roman CE"/>
      <family val="0"/>
    </font>
    <font>
      <b/>
      <sz val="10"/>
      <color theme="1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39" fillId="0" borderId="0" xfId="0" applyFont="1" applyAlignment="1">
      <alignment/>
    </xf>
    <xf numFmtId="49" fontId="39" fillId="0" borderId="0" xfId="0" applyNumberFormat="1" applyFont="1" applyAlignment="1">
      <alignment/>
    </xf>
    <xf numFmtId="2" fontId="39" fillId="0" borderId="0" xfId="0" applyNumberFormat="1" applyFont="1" applyAlignment="1">
      <alignment/>
    </xf>
    <xf numFmtId="165" fontId="39" fillId="0" borderId="0" xfId="0" applyNumberFormat="1" applyFont="1" applyAlignment="1">
      <alignment/>
    </xf>
    <xf numFmtId="166" fontId="39" fillId="0" borderId="0" xfId="0" applyNumberFormat="1" applyFont="1" applyAlignment="1">
      <alignment/>
    </xf>
    <xf numFmtId="167" fontId="39" fillId="0" borderId="0" xfId="0" applyNumberFormat="1" applyFont="1" applyAlignment="1">
      <alignment/>
    </xf>
    <xf numFmtId="168" fontId="39" fillId="0" borderId="0" xfId="0" applyNumberFormat="1" applyFont="1" applyAlignment="1">
      <alignment/>
    </xf>
    <xf numFmtId="169" fontId="39" fillId="0" borderId="0" xfId="0" applyNumberFormat="1" applyFont="1" applyAlignment="1">
      <alignment/>
    </xf>
    <xf numFmtId="170" fontId="39" fillId="0" borderId="0" xfId="0" applyNumberFormat="1" applyFont="1" applyAlignment="1">
      <alignment/>
    </xf>
    <xf numFmtId="167" fontId="40" fillId="0" borderId="0" xfId="0" applyNumberFormat="1" applyFont="1" applyAlignment="1" quotePrefix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67" fontId="41" fillId="0" borderId="0" xfId="0" applyNumberFormat="1" applyFont="1" applyAlignment="1">
      <alignment/>
    </xf>
    <xf numFmtId="2" fontId="41" fillId="0" borderId="0" xfId="0" applyNumberFormat="1" applyFont="1" applyAlignment="1">
      <alignment/>
    </xf>
    <xf numFmtId="168" fontId="41" fillId="0" borderId="0" xfId="0" applyNumberFormat="1" applyFont="1" applyAlignment="1">
      <alignment/>
    </xf>
    <xf numFmtId="169" fontId="41" fillId="0" borderId="0" xfId="0" applyNumberFormat="1" applyFont="1" applyAlignment="1">
      <alignment/>
    </xf>
    <xf numFmtId="170" fontId="41" fillId="0" borderId="0" xfId="0" applyNumberFormat="1" applyFont="1" applyAlignment="1">
      <alignment/>
    </xf>
    <xf numFmtId="0" fontId="39" fillId="0" borderId="10" xfId="0" applyFont="1" applyBorder="1" applyAlignment="1">
      <alignment/>
    </xf>
    <xf numFmtId="49" fontId="39" fillId="0" borderId="10" xfId="0" applyNumberFormat="1" applyFont="1" applyBorder="1" applyAlignment="1">
      <alignment/>
    </xf>
    <xf numFmtId="167" fontId="39" fillId="0" borderId="10" xfId="0" applyNumberFormat="1" applyFont="1" applyBorder="1" applyAlignment="1">
      <alignment/>
    </xf>
    <xf numFmtId="2" fontId="39" fillId="0" borderId="10" xfId="0" applyNumberFormat="1" applyFont="1" applyBorder="1" applyAlignment="1">
      <alignment/>
    </xf>
    <xf numFmtId="168" fontId="39" fillId="0" borderId="10" xfId="0" applyNumberFormat="1" applyFont="1" applyBorder="1" applyAlignment="1">
      <alignment/>
    </xf>
    <xf numFmtId="169" fontId="39" fillId="0" borderId="10" xfId="0" applyNumberFormat="1" applyFont="1" applyBorder="1" applyAlignment="1">
      <alignment/>
    </xf>
    <xf numFmtId="170" fontId="39" fillId="0" borderId="10" xfId="0" applyNumberFormat="1" applyFont="1" applyBorder="1" applyAlignment="1">
      <alignment/>
    </xf>
    <xf numFmtId="49" fontId="40" fillId="0" borderId="0" xfId="0" applyNumberFormat="1" applyFont="1" applyAlignment="1">
      <alignment/>
    </xf>
    <xf numFmtId="167" fontId="40" fillId="0" borderId="0" xfId="0" applyNumberFormat="1" applyFont="1" applyAlignment="1">
      <alignment/>
    </xf>
    <xf numFmtId="2" fontId="40" fillId="0" borderId="0" xfId="0" applyNumberFormat="1" applyFont="1" applyAlignment="1">
      <alignment/>
    </xf>
    <xf numFmtId="168" fontId="40" fillId="0" borderId="0" xfId="0" applyNumberFormat="1" applyFont="1" applyAlignment="1">
      <alignment/>
    </xf>
    <xf numFmtId="169" fontId="40" fillId="0" borderId="0" xfId="0" applyNumberFormat="1" applyFont="1" applyAlignment="1">
      <alignment/>
    </xf>
    <xf numFmtId="170" fontId="40" fillId="0" borderId="0" xfId="0" applyNumberFormat="1" applyFont="1" applyAlignment="1">
      <alignment/>
    </xf>
    <xf numFmtId="49" fontId="41" fillId="0" borderId="0" xfId="0" applyNumberFormat="1" applyFont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/>
    </xf>
    <xf numFmtId="0" fontId="43" fillId="0" borderId="0" xfId="0" applyFont="1" applyAlignment="1" quotePrefix="1">
      <alignment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49" fontId="39" fillId="0" borderId="0" xfId="0" applyNumberFormat="1" applyFont="1" applyAlignment="1">
      <alignment horizontal="center"/>
    </xf>
    <xf numFmtId="49" fontId="39" fillId="0" borderId="10" xfId="0" applyNumberFormat="1" applyFont="1" applyBorder="1" applyAlignment="1">
      <alignment horizontal="center"/>
    </xf>
    <xf numFmtId="49" fontId="40" fillId="0" borderId="0" xfId="0" applyNumberFormat="1" applyFont="1" applyAlignment="1">
      <alignment horizontal="center"/>
    </xf>
    <xf numFmtId="49" fontId="41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39" fillId="0" borderId="11" xfId="0" applyFont="1" applyBorder="1" applyAlignment="1">
      <alignment/>
    </xf>
    <xf numFmtId="167" fontId="39" fillId="0" borderId="11" xfId="0" applyNumberFormat="1" applyFont="1" applyBorder="1" applyAlignment="1">
      <alignment/>
    </xf>
    <xf numFmtId="2" fontId="39" fillId="0" borderId="11" xfId="0" applyNumberFormat="1" applyFont="1" applyBorder="1" applyAlignment="1">
      <alignment/>
    </xf>
    <xf numFmtId="168" fontId="39" fillId="0" borderId="11" xfId="0" applyNumberFormat="1" applyFont="1" applyBorder="1" applyAlignment="1">
      <alignment/>
    </xf>
    <xf numFmtId="169" fontId="39" fillId="0" borderId="11" xfId="0" applyNumberFormat="1" applyFont="1" applyBorder="1" applyAlignment="1">
      <alignment/>
    </xf>
    <xf numFmtId="170" fontId="39" fillId="0" borderId="11" xfId="0" applyNumberFormat="1" applyFont="1" applyBorder="1" applyAlignment="1">
      <alignment/>
    </xf>
    <xf numFmtId="0" fontId="39" fillId="0" borderId="11" xfId="0" applyFont="1" applyBorder="1" applyAlignment="1">
      <alignment horizontal="center"/>
    </xf>
    <xf numFmtId="49" fontId="39" fillId="0" borderId="12" xfId="0" applyNumberFormat="1" applyFont="1" applyBorder="1" applyAlignment="1">
      <alignment/>
    </xf>
    <xf numFmtId="167" fontId="39" fillId="0" borderId="12" xfId="0" applyNumberFormat="1" applyFont="1" applyBorder="1" applyAlignment="1">
      <alignment/>
    </xf>
    <xf numFmtId="2" fontId="39" fillId="0" borderId="12" xfId="0" applyNumberFormat="1" applyFont="1" applyBorder="1" applyAlignment="1">
      <alignment/>
    </xf>
    <xf numFmtId="168" fontId="39" fillId="0" borderId="12" xfId="0" applyNumberFormat="1" applyFont="1" applyBorder="1" applyAlignment="1">
      <alignment/>
    </xf>
    <xf numFmtId="169" fontId="39" fillId="0" borderId="12" xfId="0" applyNumberFormat="1" applyFont="1" applyBorder="1" applyAlignment="1">
      <alignment/>
    </xf>
    <xf numFmtId="49" fontId="39" fillId="0" borderId="13" xfId="0" applyNumberFormat="1" applyFont="1" applyBorder="1" applyAlignment="1">
      <alignment/>
    </xf>
    <xf numFmtId="167" fontId="39" fillId="0" borderId="13" xfId="0" applyNumberFormat="1" applyFont="1" applyBorder="1" applyAlignment="1">
      <alignment/>
    </xf>
    <xf numFmtId="2" fontId="39" fillId="0" borderId="13" xfId="0" applyNumberFormat="1" applyFont="1" applyBorder="1" applyAlignment="1">
      <alignment/>
    </xf>
    <xf numFmtId="168" fontId="39" fillId="0" borderId="13" xfId="0" applyNumberFormat="1" applyFont="1" applyBorder="1" applyAlignment="1">
      <alignment/>
    </xf>
    <xf numFmtId="169" fontId="39" fillId="0" borderId="13" xfId="0" applyNumberFormat="1" applyFont="1" applyBorder="1" applyAlignment="1">
      <alignment/>
    </xf>
    <xf numFmtId="49" fontId="40" fillId="33" borderId="0" xfId="0" applyNumberFormat="1" applyFont="1" applyFill="1" applyBorder="1" applyAlignment="1">
      <alignment/>
    </xf>
    <xf numFmtId="167" fontId="40" fillId="33" borderId="0" xfId="0" applyNumberFormat="1" applyFont="1" applyFill="1" applyBorder="1" applyAlignment="1">
      <alignment/>
    </xf>
    <xf numFmtId="2" fontId="40" fillId="33" borderId="0" xfId="0" applyNumberFormat="1" applyFont="1" applyFill="1" applyBorder="1" applyAlignment="1">
      <alignment/>
    </xf>
    <xf numFmtId="168" fontId="40" fillId="33" borderId="0" xfId="0" applyNumberFormat="1" applyFont="1" applyFill="1" applyBorder="1" applyAlignment="1">
      <alignment/>
    </xf>
    <xf numFmtId="169" fontId="40" fillId="33" borderId="0" xfId="0" applyNumberFormat="1" applyFont="1" applyFill="1" applyBorder="1" applyAlignment="1">
      <alignment/>
    </xf>
    <xf numFmtId="49" fontId="41" fillId="0" borderId="14" xfId="0" applyNumberFormat="1" applyFont="1" applyBorder="1" applyAlignment="1">
      <alignment/>
    </xf>
    <xf numFmtId="167" fontId="41" fillId="0" borderId="14" xfId="0" applyNumberFormat="1" applyFont="1" applyBorder="1" applyAlignment="1">
      <alignment/>
    </xf>
    <xf numFmtId="2" fontId="41" fillId="0" borderId="14" xfId="0" applyNumberFormat="1" applyFont="1" applyBorder="1" applyAlignment="1">
      <alignment/>
    </xf>
    <xf numFmtId="168" fontId="41" fillId="0" borderId="14" xfId="0" applyNumberFormat="1" applyFont="1" applyBorder="1" applyAlignment="1">
      <alignment/>
    </xf>
    <xf numFmtId="169" fontId="41" fillId="0" borderId="14" xfId="0" applyNumberFormat="1" applyFont="1" applyBorder="1" applyAlignment="1">
      <alignment/>
    </xf>
    <xf numFmtId="0" fontId="39" fillId="0" borderId="15" xfId="0" applyFont="1" applyBorder="1" applyAlignment="1">
      <alignment/>
    </xf>
    <xf numFmtId="167" fontId="39" fillId="0" borderId="15" xfId="0" applyNumberFormat="1" applyFont="1" applyBorder="1" applyAlignment="1">
      <alignment/>
    </xf>
    <xf numFmtId="2" fontId="39" fillId="0" borderId="15" xfId="0" applyNumberFormat="1" applyFont="1" applyBorder="1" applyAlignment="1">
      <alignment/>
    </xf>
    <xf numFmtId="168" fontId="39" fillId="0" borderId="15" xfId="0" applyNumberFormat="1" applyFont="1" applyBorder="1" applyAlignment="1">
      <alignment/>
    </xf>
    <xf numFmtId="169" fontId="39" fillId="0" borderId="15" xfId="0" applyNumberFormat="1" applyFont="1" applyBorder="1" applyAlignment="1">
      <alignment/>
    </xf>
    <xf numFmtId="0" fontId="39" fillId="0" borderId="16" xfId="0" applyFont="1" applyBorder="1" applyAlignment="1">
      <alignment/>
    </xf>
    <xf numFmtId="170" fontId="39" fillId="0" borderId="17" xfId="0" applyNumberFormat="1" applyFont="1" applyBorder="1" applyAlignment="1">
      <alignment/>
    </xf>
    <xf numFmtId="0" fontId="41" fillId="0" borderId="18" xfId="0" applyFont="1" applyBorder="1" applyAlignment="1">
      <alignment/>
    </xf>
    <xf numFmtId="167" fontId="41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2" fontId="41" fillId="0" borderId="0" xfId="0" applyNumberFormat="1" applyFont="1" applyBorder="1" applyAlignment="1">
      <alignment/>
    </xf>
    <xf numFmtId="168" fontId="41" fillId="0" borderId="0" xfId="0" applyNumberFormat="1" applyFont="1" applyBorder="1" applyAlignment="1">
      <alignment/>
    </xf>
    <xf numFmtId="169" fontId="41" fillId="0" borderId="0" xfId="0" applyNumberFormat="1" applyFont="1" applyBorder="1" applyAlignment="1">
      <alignment/>
    </xf>
    <xf numFmtId="170" fontId="41" fillId="0" borderId="19" xfId="0" applyNumberFormat="1" applyFont="1" applyBorder="1" applyAlignment="1">
      <alignment/>
    </xf>
    <xf numFmtId="0" fontId="39" fillId="0" borderId="20" xfId="0" applyFont="1" applyBorder="1" applyAlignment="1">
      <alignment/>
    </xf>
    <xf numFmtId="170" fontId="39" fillId="0" borderId="21" xfId="0" applyNumberFormat="1" applyFont="1" applyBorder="1" applyAlignment="1">
      <alignment/>
    </xf>
    <xf numFmtId="0" fontId="39" fillId="0" borderId="22" xfId="0" applyFont="1" applyBorder="1" applyAlignment="1">
      <alignment/>
    </xf>
    <xf numFmtId="170" fontId="39" fillId="0" borderId="23" xfId="0" applyNumberFormat="1" applyFont="1" applyBorder="1" applyAlignment="1">
      <alignment/>
    </xf>
    <xf numFmtId="0" fontId="40" fillId="33" borderId="18" xfId="0" applyFont="1" applyFill="1" applyBorder="1" applyAlignment="1">
      <alignment/>
    </xf>
    <xf numFmtId="170" fontId="40" fillId="33" borderId="19" xfId="0" applyNumberFormat="1" applyFont="1" applyFill="1" applyBorder="1" applyAlignment="1">
      <alignment/>
    </xf>
    <xf numFmtId="0" fontId="41" fillId="0" borderId="24" xfId="0" applyFont="1" applyBorder="1" applyAlignment="1">
      <alignment/>
    </xf>
    <xf numFmtId="170" fontId="41" fillId="0" borderId="25" xfId="0" applyNumberFormat="1" applyFont="1" applyBorder="1" applyAlignment="1">
      <alignment/>
    </xf>
    <xf numFmtId="0" fontId="40" fillId="33" borderId="26" xfId="0" applyFont="1" applyFill="1" applyBorder="1" applyAlignment="1">
      <alignment/>
    </xf>
    <xf numFmtId="167" fontId="40" fillId="33" borderId="27" xfId="0" applyNumberFormat="1" applyFont="1" applyFill="1" applyBorder="1" applyAlignment="1">
      <alignment/>
    </xf>
    <xf numFmtId="0" fontId="40" fillId="33" borderId="27" xfId="0" applyFont="1" applyFill="1" applyBorder="1" applyAlignment="1">
      <alignment/>
    </xf>
    <xf numFmtId="2" fontId="40" fillId="33" borderId="27" xfId="0" applyNumberFormat="1" applyFont="1" applyFill="1" applyBorder="1" applyAlignment="1">
      <alignment/>
    </xf>
    <xf numFmtId="168" fontId="40" fillId="33" borderId="27" xfId="0" applyNumberFormat="1" applyFont="1" applyFill="1" applyBorder="1" applyAlignment="1">
      <alignment/>
    </xf>
    <xf numFmtId="169" fontId="40" fillId="33" borderId="27" xfId="0" applyNumberFormat="1" applyFont="1" applyFill="1" applyBorder="1" applyAlignment="1">
      <alignment/>
    </xf>
    <xf numFmtId="170" fontId="40" fillId="33" borderId="28" xfId="0" applyNumberFormat="1" applyFont="1" applyFill="1" applyBorder="1" applyAlignment="1">
      <alignment/>
    </xf>
    <xf numFmtId="0" fontId="39" fillId="0" borderId="15" xfId="0" applyFont="1" applyBorder="1" applyAlignment="1">
      <alignment horizontal="center"/>
    </xf>
    <xf numFmtId="49" fontId="39" fillId="0" borderId="12" xfId="0" applyNumberFormat="1" applyFont="1" applyBorder="1" applyAlignment="1">
      <alignment horizontal="center"/>
    </xf>
    <xf numFmtId="49" fontId="39" fillId="0" borderId="13" xfId="0" applyNumberFormat="1" applyFont="1" applyBorder="1" applyAlignment="1">
      <alignment horizontal="center"/>
    </xf>
    <xf numFmtId="49" fontId="40" fillId="33" borderId="0" xfId="0" applyNumberFormat="1" applyFont="1" applyFill="1" applyBorder="1" applyAlignment="1">
      <alignment horizontal="center"/>
    </xf>
    <xf numFmtId="49" fontId="41" fillId="0" borderId="14" xfId="0" applyNumberFormat="1" applyFont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2" fillId="33" borderId="0" xfId="0" applyFont="1" applyFill="1" applyAlignment="1">
      <alignment vertical="center"/>
    </xf>
    <xf numFmtId="0" fontId="42" fillId="33" borderId="0" xfId="0" applyFont="1" applyFill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1" bestFit="1" customWidth="1"/>
    <col min="2" max="2" width="5.00390625" style="4" hidden="1" customWidth="1"/>
    <col min="3" max="3" width="5.140625" style="5" hidden="1" customWidth="1"/>
    <col min="4" max="4" width="4.57421875" style="1" bestFit="1" customWidth="1"/>
    <col min="5" max="5" width="10.00390625" style="6" bestFit="1" customWidth="1"/>
    <col min="6" max="6" width="45.28125" style="1" bestFit="1" customWidth="1"/>
    <col min="7" max="7" width="4.00390625" style="1" bestFit="1" customWidth="1"/>
    <col min="8" max="8" width="8.28125" style="3" bestFit="1" customWidth="1"/>
    <col min="9" max="9" width="11.00390625" style="3" bestFit="1" customWidth="1"/>
    <col min="10" max="10" width="11.57421875" style="7" bestFit="1" customWidth="1"/>
    <col min="11" max="11" width="6.7109375" style="8" bestFit="1" customWidth="1"/>
    <col min="12" max="12" width="10.140625" style="9" bestFit="1" customWidth="1"/>
    <col min="13" max="14" width="5.421875" style="1" bestFit="1" customWidth="1"/>
    <col min="15" max="15" width="5.28125" style="1" bestFit="1" customWidth="1"/>
    <col min="16" max="16384" width="9.140625" style="1" customWidth="1"/>
  </cols>
  <sheetData>
    <row r="1" spans="5:6" ht="15">
      <c r="E1" s="10" t="s">
        <v>59</v>
      </c>
      <c r="F1" s="11"/>
    </row>
    <row r="2" spans="5:6" ht="15">
      <c r="E2" s="10" t="s">
        <v>60</v>
      </c>
      <c r="F2" s="11"/>
    </row>
    <row r="3" spans="5:6" ht="15">
      <c r="E3" s="10" t="s">
        <v>61</v>
      </c>
      <c r="F3" s="11"/>
    </row>
    <row r="4" spans="1:15" ht="15">
      <c r="A4" s="1" t="s">
        <v>43</v>
      </c>
      <c r="B4" s="4" t="s">
        <v>44</v>
      </c>
      <c r="C4" s="5" t="s">
        <v>45</v>
      </c>
      <c r="D4" s="1" t="s">
        <v>46</v>
      </c>
      <c r="E4" s="6" t="s">
        <v>47</v>
      </c>
      <c r="F4" s="1" t="s">
        <v>48</v>
      </c>
      <c r="G4" s="1" t="s">
        <v>49</v>
      </c>
      <c r="H4" s="3" t="s">
        <v>50</v>
      </c>
      <c r="I4" s="3" t="s">
        <v>51</v>
      </c>
      <c r="J4" s="7" t="s">
        <v>52</v>
      </c>
      <c r="K4" s="8" t="s">
        <v>53</v>
      </c>
      <c r="L4" s="9" t="s">
        <v>54</v>
      </c>
      <c r="M4" s="1" t="s">
        <v>55</v>
      </c>
      <c r="N4" s="1" t="s">
        <v>56</v>
      </c>
      <c r="O4" s="1" t="s">
        <v>57</v>
      </c>
    </row>
    <row r="5" spans="1:15" ht="15">
      <c r="A5" s="1">
        <v>1</v>
      </c>
      <c r="B5" s="4">
        <v>2016</v>
      </c>
      <c r="C5" s="5">
        <v>2</v>
      </c>
      <c r="D5" s="2" t="s">
        <v>0</v>
      </c>
      <c r="E5" s="6">
        <v>333111</v>
      </c>
      <c r="F5" s="2" t="s">
        <v>1</v>
      </c>
      <c r="G5" s="2" t="s">
        <v>2</v>
      </c>
      <c r="H5" s="3">
        <v>3</v>
      </c>
      <c r="I5" s="3">
        <v>11.76</v>
      </c>
      <c r="J5" s="7">
        <f aca="true" t="shared" si="0" ref="J5:J39">H5*I5</f>
        <v>35</v>
      </c>
      <c r="K5" s="8">
        <v>0</v>
      </c>
      <c r="L5" s="9">
        <f aca="true" t="shared" si="1" ref="L5:L39">H5*K5</f>
        <v>0</v>
      </c>
      <c r="M5" s="2" t="s">
        <v>3</v>
      </c>
      <c r="N5" s="1" t="s">
        <v>4</v>
      </c>
      <c r="O5" s="1">
        <v>1</v>
      </c>
    </row>
    <row r="6" spans="1:15" ht="15">
      <c r="A6" s="1">
        <v>2</v>
      </c>
      <c r="B6" s="4">
        <v>2016</v>
      </c>
      <c r="C6" s="5">
        <v>2</v>
      </c>
      <c r="D6" s="2" t="s">
        <v>0</v>
      </c>
      <c r="E6" s="6">
        <v>333161</v>
      </c>
      <c r="F6" s="2" t="s">
        <v>5</v>
      </c>
      <c r="G6" s="2" t="s">
        <v>2</v>
      </c>
      <c r="H6" s="3">
        <v>3</v>
      </c>
      <c r="I6" s="3">
        <v>36.24</v>
      </c>
      <c r="J6" s="7">
        <f t="shared" si="0"/>
        <v>109</v>
      </c>
      <c r="K6" s="8">
        <v>0</v>
      </c>
      <c r="L6" s="9">
        <f t="shared" si="1"/>
        <v>0</v>
      </c>
      <c r="M6" s="2" t="s">
        <v>3</v>
      </c>
      <c r="N6" s="1" t="s">
        <v>4</v>
      </c>
      <c r="O6" s="1">
        <v>2</v>
      </c>
    </row>
    <row r="7" spans="1:15" ht="15">
      <c r="A7" s="1">
        <v>3</v>
      </c>
      <c r="B7" s="4">
        <v>2016</v>
      </c>
      <c r="C7" s="5">
        <v>2</v>
      </c>
      <c r="D7" s="2" t="s">
        <v>0</v>
      </c>
      <c r="E7" s="6">
        <v>311115</v>
      </c>
      <c r="F7" s="2" t="s">
        <v>6</v>
      </c>
      <c r="G7" s="2" t="s">
        <v>7</v>
      </c>
      <c r="H7" s="3">
        <v>4</v>
      </c>
      <c r="I7" s="3">
        <v>5.16</v>
      </c>
      <c r="J7" s="7">
        <f t="shared" si="0"/>
        <v>21</v>
      </c>
      <c r="K7" s="8">
        <v>0</v>
      </c>
      <c r="L7" s="9">
        <f t="shared" si="1"/>
        <v>0</v>
      </c>
      <c r="M7" s="2" t="s">
        <v>3</v>
      </c>
      <c r="N7" s="1" t="s">
        <v>4</v>
      </c>
      <c r="O7" s="1">
        <v>3</v>
      </c>
    </row>
    <row r="8" spans="1:15" ht="15">
      <c r="A8" s="1">
        <v>4</v>
      </c>
      <c r="B8" s="4">
        <v>2016</v>
      </c>
      <c r="C8" s="5">
        <v>2</v>
      </c>
      <c r="D8" s="2" t="s">
        <v>0</v>
      </c>
      <c r="E8" s="6">
        <v>101105</v>
      </c>
      <c r="F8" s="2" t="s">
        <v>8</v>
      </c>
      <c r="G8" s="2" t="s">
        <v>2</v>
      </c>
      <c r="H8" s="3">
        <v>16</v>
      </c>
      <c r="I8" s="3">
        <v>9.36</v>
      </c>
      <c r="J8" s="7">
        <f t="shared" si="0"/>
        <v>150</v>
      </c>
      <c r="K8" s="8">
        <v>0</v>
      </c>
      <c r="L8" s="9">
        <f t="shared" si="1"/>
        <v>0</v>
      </c>
      <c r="M8" s="2" t="s">
        <v>3</v>
      </c>
      <c r="N8" s="1" t="s">
        <v>4</v>
      </c>
      <c r="O8" s="1">
        <v>4</v>
      </c>
    </row>
    <row r="9" spans="1:15" ht="15">
      <c r="A9" s="1">
        <v>5</v>
      </c>
      <c r="B9" s="4">
        <v>2016</v>
      </c>
      <c r="C9" s="5">
        <v>2</v>
      </c>
      <c r="D9" s="2" t="s">
        <v>0</v>
      </c>
      <c r="E9" s="6">
        <v>101106</v>
      </c>
      <c r="F9" s="2" t="s">
        <v>9</v>
      </c>
      <c r="G9" s="2" t="s">
        <v>2</v>
      </c>
      <c r="H9" s="3">
        <v>6</v>
      </c>
      <c r="I9" s="3">
        <v>14.88</v>
      </c>
      <c r="J9" s="7">
        <f t="shared" si="0"/>
        <v>89</v>
      </c>
      <c r="K9" s="8">
        <v>0</v>
      </c>
      <c r="L9" s="9">
        <f t="shared" si="1"/>
        <v>0</v>
      </c>
      <c r="M9" s="2" t="s">
        <v>3</v>
      </c>
      <c r="N9" s="1" t="s">
        <v>4</v>
      </c>
      <c r="O9" s="1">
        <v>5</v>
      </c>
    </row>
    <row r="10" spans="1:15" ht="15">
      <c r="A10" s="1">
        <v>6</v>
      </c>
      <c r="B10" s="4">
        <v>2016</v>
      </c>
      <c r="C10" s="5">
        <v>2</v>
      </c>
      <c r="D10" s="2" t="s">
        <v>0</v>
      </c>
      <c r="E10" s="6">
        <v>171107</v>
      </c>
      <c r="F10" s="2" t="s">
        <v>10</v>
      </c>
      <c r="G10" s="2" t="s">
        <v>2</v>
      </c>
      <c r="H10" s="3">
        <v>10</v>
      </c>
      <c r="I10" s="3">
        <v>8.28</v>
      </c>
      <c r="J10" s="7">
        <f t="shared" si="0"/>
        <v>83</v>
      </c>
      <c r="K10" s="8">
        <v>0</v>
      </c>
      <c r="L10" s="9">
        <f t="shared" si="1"/>
        <v>0</v>
      </c>
      <c r="M10" s="2" t="s">
        <v>3</v>
      </c>
      <c r="N10" s="1" t="s">
        <v>4</v>
      </c>
      <c r="O10" s="1">
        <v>6</v>
      </c>
    </row>
    <row r="11" spans="1:15" ht="15">
      <c r="A11" s="1">
        <v>7</v>
      </c>
      <c r="B11" s="4">
        <v>2016</v>
      </c>
      <c r="C11" s="5">
        <v>2</v>
      </c>
      <c r="D11" s="2" t="s">
        <v>0</v>
      </c>
      <c r="E11" s="6">
        <v>410201</v>
      </c>
      <c r="F11" s="2" t="s">
        <v>11</v>
      </c>
      <c r="G11" s="2" t="s">
        <v>7</v>
      </c>
      <c r="H11" s="3">
        <v>2</v>
      </c>
      <c r="I11" s="3">
        <v>115.2</v>
      </c>
      <c r="J11" s="7">
        <f t="shared" si="0"/>
        <v>230</v>
      </c>
      <c r="K11" s="8">
        <v>0</v>
      </c>
      <c r="L11" s="9">
        <f t="shared" si="1"/>
        <v>0</v>
      </c>
      <c r="M11" s="2" t="s">
        <v>3</v>
      </c>
      <c r="N11" s="1" t="s">
        <v>4</v>
      </c>
      <c r="O11" s="1">
        <v>7</v>
      </c>
    </row>
    <row r="12" spans="1:15" ht="15">
      <c r="A12" s="1">
        <v>8</v>
      </c>
      <c r="B12" s="4">
        <v>2016</v>
      </c>
      <c r="C12" s="5">
        <v>2</v>
      </c>
      <c r="D12" s="2" t="s">
        <v>0</v>
      </c>
      <c r="E12" s="6">
        <v>410221</v>
      </c>
      <c r="F12" s="2" t="s">
        <v>12</v>
      </c>
      <c r="G12" s="2" t="s">
        <v>7</v>
      </c>
      <c r="H12" s="3">
        <v>1</v>
      </c>
      <c r="I12" s="3">
        <v>127.2</v>
      </c>
      <c r="J12" s="7">
        <f t="shared" si="0"/>
        <v>127</v>
      </c>
      <c r="K12" s="8">
        <v>0</v>
      </c>
      <c r="L12" s="9">
        <f t="shared" si="1"/>
        <v>0</v>
      </c>
      <c r="M12" s="2" t="s">
        <v>3</v>
      </c>
      <c r="N12" s="1" t="s">
        <v>4</v>
      </c>
      <c r="O12" s="1">
        <v>8</v>
      </c>
    </row>
    <row r="13" spans="1:15" ht="15">
      <c r="A13" s="1">
        <v>9</v>
      </c>
      <c r="B13" s="4">
        <v>2016</v>
      </c>
      <c r="C13" s="5">
        <v>2</v>
      </c>
      <c r="D13" s="2" t="s">
        <v>0</v>
      </c>
      <c r="E13" s="6">
        <v>420160</v>
      </c>
      <c r="F13" s="2" t="s">
        <v>13</v>
      </c>
      <c r="G13" s="2" t="s">
        <v>7</v>
      </c>
      <c r="H13" s="3">
        <v>1</v>
      </c>
      <c r="I13" s="3">
        <v>104.4</v>
      </c>
      <c r="J13" s="7">
        <f t="shared" si="0"/>
        <v>104</v>
      </c>
      <c r="K13" s="8">
        <v>0</v>
      </c>
      <c r="L13" s="9">
        <f t="shared" si="1"/>
        <v>0</v>
      </c>
      <c r="M13" s="2" t="s">
        <v>3</v>
      </c>
      <c r="N13" s="1" t="s">
        <v>4</v>
      </c>
      <c r="O13" s="1">
        <v>9</v>
      </c>
    </row>
    <row r="14" spans="1:15" ht="15">
      <c r="A14" s="1">
        <v>10</v>
      </c>
      <c r="B14" s="4">
        <v>2016</v>
      </c>
      <c r="C14" s="5">
        <v>2</v>
      </c>
      <c r="D14" s="2" t="s">
        <v>0</v>
      </c>
      <c r="E14" s="6">
        <v>511101</v>
      </c>
      <c r="F14" s="2" t="s">
        <v>14</v>
      </c>
      <c r="G14" s="2" t="s">
        <v>7</v>
      </c>
      <c r="H14" s="3">
        <v>1</v>
      </c>
      <c r="I14" s="3">
        <v>454.8</v>
      </c>
      <c r="J14" s="7">
        <f t="shared" si="0"/>
        <v>455</v>
      </c>
      <c r="K14" s="8">
        <v>0</v>
      </c>
      <c r="L14" s="9">
        <f t="shared" si="1"/>
        <v>0</v>
      </c>
      <c r="M14" s="2" t="s">
        <v>15</v>
      </c>
      <c r="N14" s="1" t="s">
        <v>4</v>
      </c>
      <c r="O14" s="1">
        <v>10</v>
      </c>
    </row>
    <row r="15" spans="1:15" ht="15">
      <c r="A15" s="1">
        <v>11</v>
      </c>
      <c r="B15" s="4">
        <v>2016</v>
      </c>
      <c r="C15" s="5">
        <v>2</v>
      </c>
      <c r="D15" s="2" t="s">
        <v>0</v>
      </c>
      <c r="E15" s="6">
        <v>591121</v>
      </c>
      <c r="F15" s="2" t="s">
        <v>16</v>
      </c>
      <c r="G15" s="2" t="s">
        <v>7</v>
      </c>
      <c r="H15" s="3">
        <v>2</v>
      </c>
      <c r="I15" s="3">
        <v>104.4</v>
      </c>
      <c r="J15" s="7">
        <f t="shared" si="0"/>
        <v>209</v>
      </c>
      <c r="K15" s="8">
        <v>0</v>
      </c>
      <c r="L15" s="9">
        <f t="shared" si="1"/>
        <v>0</v>
      </c>
      <c r="M15" s="2" t="s">
        <v>15</v>
      </c>
      <c r="O15" s="1">
        <v>11</v>
      </c>
    </row>
    <row r="16" spans="1:15" ht="15">
      <c r="A16" s="1">
        <v>12</v>
      </c>
      <c r="B16" s="4">
        <v>2016</v>
      </c>
      <c r="C16" s="5">
        <v>2</v>
      </c>
      <c r="D16" s="2" t="s">
        <v>0</v>
      </c>
      <c r="E16" s="6">
        <v>295441</v>
      </c>
      <c r="F16" s="2" t="s">
        <v>17</v>
      </c>
      <c r="G16" s="2" t="s">
        <v>7</v>
      </c>
      <c r="H16" s="3">
        <v>3</v>
      </c>
      <c r="I16" s="3">
        <v>13.56</v>
      </c>
      <c r="J16" s="7">
        <f t="shared" si="0"/>
        <v>41</v>
      </c>
      <c r="K16" s="8">
        <v>0</v>
      </c>
      <c r="L16" s="9">
        <f t="shared" si="1"/>
        <v>0</v>
      </c>
      <c r="M16" s="2" t="s">
        <v>3</v>
      </c>
      <c r="N16" s="1" t="s">
        <v>4</v>
      </c>
      <c r="O16" s="1">
        <v>12</v>
      </c>
    </row>
    <row r="17" spans="1:15" ht="15">
      <c r="A17" s="1">
        <v>13</v>
      </c>
      <c r="B17" s="4">
        <v>2016</v>
      </c>
      <c r="C17" s="5">
        <v>2</v>
      </c>
      <c r="D17" s="2" t="s">
        <v>0</v>
      </c>
      <c r="E17" s="6">
        <v>295442</v>
      </c>
      <c r="F17" s="2" t="s">
        <v>18</v>
      </c>
      <c r="G17" s="2" t="s">
        <v>7</v>
      </c>
      <c r="H17" s="3">
        <v>3</v>
      </c>
      <c r="I17" s="3">
        <v>15</v>
      </c>
      <c r="J17" s="7">
        <f t="shared" si="0"/>
        <v>45</v>
      </c>
      <c r="K17" s="8">
        <v>0</v>
      </c>
      <c r="L17" s="9">
        <f t="shared" si="1"/>
        <v>0</v>
      </c>
      <c r="M17" s="2" t="s">
        <v>3</v>
      </c>
      <c r="O17" s="1">
        <v>12</v>
      </c>
    </row>
    <row r="18" spans="1:15" ht="15">
      <c r="A18" s="1">
        <v>14</v>
      </c>
      <c r="B18" s="4">
        <v>2016</v>
      </c>
      <c r="C18" s="5">
        <v>2</v>
      </c>
      <c r="D18" s="2" t="s">
        <v>0</v>
      </c>
      <c r="E18" s="6">
        <v>715310</v>
      </c>
      <c r="F18" s="2" t="s">
        <v>19</v>
      </c>
      <c r="G18" s="2" t="s">
        <v>7</v>
      </c>
      <c r="H18" s="3">
        <v>1</v>
      </c>
      <c r="I18" s="3">
        <v>306</v>
      </c>
      <c r="J18" s="7">
        <f t="shared" si="0"/>
        <v>306</v>
      </c>
      <c r="K18" s="8">
        <v>0</v>
      </c>
      <c r="L18" s="9">
        <f t="shared" si="1"/>
        <v>0</v>
      </c>
      <c r="M18" s="2" t="s">
        <v>15</v>
      </c>
      <c r="N18" s="1" t="s">
        <v>4</v>
      </c>
      <c r="O18" s="1">
        <v>14</v>
      </c>
    </row>
    <row r="19" spans="1:15" ht="15">
      <c r="A19" s="1">
        <v>15</v>
      </c>
      <c r="B19" s="4">
        <v>2016</v>
      </c>
      <c r="C19" s="5">
        <v>2</v>
      </c>
      <c r="D19" s="2" t="s">
        <v>0</v>
      </c>
      <c r="E19" s="6">
        <v>434004</v>
      </c>
      <c r="F19" s="2" t="s">
        <v>20</v>
      </c>
      <c r="G19" s="2" t="s">
        <v>7</v>
      </c>
      <c r="H19" s="3">
        <v>2</v>
      </c>
      <c r="I19" s="3">
        <v>78</v>
      </c>
      <c r="J19" s="7">
        <f t="shared" si="0"/>
        <v>156</v>
      </c>
      <c r="K19" s="8">
        <v>0</v>
      </c>
      <c r="L19" s="9">
        <f t="shared" si="1"/>
        <v>0</v>
      </c>
      <c r="M19" s="2" t="s">
        <v>3</v>
      </c>
      <c r="N19" s="1" t="s">
        <v>4</v>
      </c>
      <c r="O19" s="1">
        <v>15</v>
      </c>
    </row>
    <row r="20" spans="1:15" ht="15">
      <c r="A20" s="1">
        <v>16</v>
      </c>
      <c r="B20" s="4">
        <v>2016</v>
      </c>
      <c r="C20" s="5">
        <v>2</v>
      </c>
      <c r="D20" s="2" t="s">
        <v>0</v>
      </c>
      <c r="E20" s="6">
        <v>438301</v>
      </c>
      <c r="F20" s="2" t="s">
        <v>21</v>
      </c>
      <c r="G20" s="2" t="s">
        <v>7</v>
      </c>
      <c r="H20" s="3">
        <v>1</v>
      </c>
      <c r="I20" s="3">
        <v>760.8</v>
      </c>
      <c r="J20" s="7">
        <f t="shared" si="0"/>
        <v>761</v>
      </c>
      <c r="K20" s="8">
        <v>0</v>
      </c>
      <c r="L20" s="9">
        <f t="shared" si="1"/>
        <v>0</v>
      </c>
      <c r="M20" s="2" t="s">
        <v>3</v>
      </c>
      <c r="N20" s="1" t="s">
        <v>4</v>
      </c>
      <c r="O20" s="1">
        <v>16</v>
      </c>
    </row>
    <row r="21" spans="1:15" ht="15">
      <c r="A21" s="1">
        <v>17</v>
      </c>
      <c r="B21" s="4">
        <v>2016</v>
      </c>
      <c r="C21" s="5">
        <v>2</v>
      </c>
      <c r="D21" s="2" t="s">
        <v>0</v>
      </c>
      <c r="E21" s="6">
        <v>511101</v>
      </c>
      <c r="F21" s="2" t="s">
        <v>22</v>
      </c>
      <c r="G21" s="2" t="s">
        <v>7</v>
      </c>
      <c r="H21" s="3">
        <v>1</v>
      </c>
      <c r="I21" s="3">
        <v>726</v>
      </c>
      <c r="J21" s="7">
        <f t="shared" si="0"/>
        <v>726</v>
      </c>
      <c r="K21" s="8">
        <v>0</v>
      </c>
      <c r="L21" s="9">
        <f t="shared" si="1"/>
        <v>0</v>
      </c>
      <c r="M21" s="2" t="s">
        <v>15</v>
      </c>
      <c r="N21" s="1" t="s">
        <v>4</v>
      </c>
      <c r="O21" s="1">
        <v>20</v>
      </c>
    </row>
    <row r="22" spans="1:15" ht="15">
      <c r="A22" s="1">
        <v>18</v>
      </c>
      <c r="B22" s="4">
        <v>2016</v>
      </c>
      <c r="C22" s="5">
        <v>2</v>
      </c>
      <c r="D22" s="2" t="s">
        <v>23</v>
      </c>
      <c r="E22" s="6">
        <v>210010105</v>
      </c>
      <c r="F22" s="2" t="s">
        <v>24</v>
      </c>
      <c r="G22" s="2" t="s">
        <v>2</v>
      </c>
      <c r="H22" s="3">
        <v>3</v>
      </c>
      <c r="I22" s="3">
        <v>42.8</v>
      </c>
      <c r="J22" s="7">
        <f t="shared" si="0"/>
        <v>128</v>
      </c>
      <c r="K22" s="8">
        <v>0.171</v>
      </c>
      <c r="L22" s="9">
        <f t="shared" si="1"/>
        <v>0.51</v>
      </c>
      <c r="M22" s="2" t="s">
        <v>3</v>
      </c>
      <c r="O22" s="1">
        <v>1</v>
      </c>
    </row>
    <row r="23" spans="1:15" ht="15">
      <c r="A23" s="1">
        <v>19</v>
      </c>
      <c r="B23" s="4">
        <v>2016</v>
      </c>
      <c r="C23" s="5">
        <v>2</v>
      </c>
      <c r="D23" s="2" t="s">
        <v>23</v>
      </c>
      <c r="E23" s="6">
        <v>210010105</v>
      </c>
      <c r="F23" s="2" t="s">
        <v>24</v>
      </c>
      <c r="G23" s="2" t="s">
        <v>2</v>
      </c>
      <c r="H23" s="3">
        <v>3</v>
      </c>
      <c r="I23" s="3">
        <v>42.8</v>
      </c>
      <c r="J23" s="7">
        <f t="shared" si="0"/>
        <v>128</v>
      </c>
      <c r="K23" s="8">
        <v>0.171</v>
      </c>
      <c r="L23" s="9">
        <f t="shared" si="1"/>
        <v>0.51</v>
      </c>
      <c r="M23" s="2" t="s">
        <v>3</v>
      </c>
      <c r="O23" s="1">
        <v>2</v>
      </c>
    </row>
    <row r="24" spans="1:15" ht="15">
      <c r="A24" s="1">
        <v>20</v>
      </c>
      <c r="B24" s="4">
        <v>2016</v>
      </c>
      <c r="C24" s="5">
        <v>2</v>
      </c>
      <c r="D24" s="2" t="s">
        <v>23</v>
      </c>
      <c r="E24" s="6">
        <v>210010301</v>
      </c>
      <c r="F24" s="2" t="s">
        <v>25</v>
      </c>
      <c r="G24" s="2" t="s">
        <v>7</v>
      </c>
      <c r="H24" s="3">
        <v>4</v>
      </c>
      <c r="I24" s="3">
        <v>22.8</v>
      </c>
      <c r="J24" s="7">
        <f t="shared" si="0"/>
        <v>91</v>
      </c>
      <c r="K24" s="8">
        <v>0.091</v>
      </c>
      <c r="L24" s="9">
        <f t="shared" si="1"/>
        <v>0.36</v>
      </c>
      <c r="M24" s="2" t="s">
        <v>3</v>
      </c>
      <c r="O24" s="1">
        <v>3</v>
      </c>
    </row>
    <row r="25" spans="1:15" ht="15">
      <c r="A25" s="1">
        <v>21</v>
      </c>
      <c r="B25" s="4">
        <v>2016</v>
      </c>
      <c r="C25" s="5">
        <v>2</v>
      </c>
      <c r="D25" s="2" t="s">
        <v>23</v>
      </c>
      <c r="E25" s="6">
        <v>210810048</v>
      </c>
      <c r="F25" s="2" t="s">
        <v>26</v>
      </c>
      <c r="G25" s="2" t="s">
        <v>2</v>
      </c>
      <c r="H25" s="3">
        <v>20</v>
      </c>
      <c r="I25" s="3">
        <v>22.5</v>
      </c>
      <c r="J25" s="7">
        <f t="shared" si="0"/>
        <v>450</v>
      </c>
      <c r="K25" s="8">
        <v>0.09</v>
      </c>
      <c r="L25" s="9">
        <f t="shared" si="1"/>
        <v>1.8</v>
      </c>
      <c r="M25" s="2" t="s">
        <v>3</v>
      </c>
      <c r="O25" s="1">
        <v>4</v>
      </c>
    </row>
    <row r="26" spans="1:15" ht="15">
      <c r="A26" s="1">
        <v>22</v>
      </c>
      <c r="B26" s="4">
        <v>2016</v>
      </c>
      <c r="C26" s="5">
        <v>2</v>
      </c>
      <c r="D26" s="2" t="s">
        <v>23</v>
      </c>
      <c r="E26" s="6">
        <v>210810048</v>
      </c>
      <c r="F26" s="2" t="s">
        <v>26</v>
      </c>
      <c r="G26" s="2" t="s">
        <v>2</v>
      </c>
      <c r="H26" s="3">
        <v>10</v>
      </c>
      <c r="I26" s="3">
        <v>22.5</v>
      </c>
      <c r="J26" s="7">
        <f t="shared" si="0"/>
        <v>225</v>
      </c>
      <c r="K26" s="8">
        <v>0.09</v>
      </c>
      <c r="L26" s="9">
        <f t="shared" si="1"/>
        <v>0.9</v>
      </c>
      <c r="M26" s="2" t="s">
        <v>3</v>
      </c>
      <c r="O26" s="1">
        <v>5</v>
      </c>
    </row>
    <row r="27" spans="1:15" ht="15">
      <c r="A27" s="1">
        <v>23</v>
      </c>
      <c r="B27" s="4">
        <v>2016</v>
      </c>
      <c r="C27" s="5">
        <v>2</v>
      </c>
      <c r="D27" s="2" t="s">
        <v>23</v>
      </c>
      <c r="E27" s="6">
        <v>210800851</v>
      </c>
      <c r="F27" s="2" t="s">
        <v>27</v>
      </c>
      <c r="G27" s="2" t="s">
        <v>2</v>
      </c>
      <c r="H27" s="3">
        <v>10</v>
      </c>
      <c r="I27" s="3">
        <v>22.8</v>
      </c>
      <c r="J27" s="7">
        <f t="shared" si="0"/>
        <v>228</v>
      </c>
      <c r="K27" s="8">
        <v>0.091</v>
      </c>
      <c r="L27" s="9">
        <f t="shared" si="1"/>
        <v>0.91</v>
      </c>
      <c r="M27" s="2" t="s">
        <v>3</v>
      </c>
      <c r="O27" s="1">
        <v>6</v>
      </c>
    </row>
    <row r="28" spans="1:15" ht="15">
      <c r="A28" s="1">
        <v>24</v>
      </c>
      <c r="B28" s="4">
        <v>2016</v>
      </c>
      <c r="C28" s="5">
        <v>2</v>
      </c>
      <c r="D28" s="2" t="s">
        <v>23</v>
      </c>
      <c r="E28" s="6">
        <v>210110041</v>
      </c>
      <c r="F28" s="2" t="s">
        <v>28</v>
      </c>
      <c r="G28" s="2" t="s">
        <v>7</v>
      </c>
      <c r="H28" s="3">
        <v>2</v>
      </c>
      <c r="I28" s="3">
        <v>37</v>
      </c>
      <c r="J28" s="7">
        <f t="shared" si="0"/>
        <v>74</v>
      </c>
      <c r="K28" s="8">
        <v>0.148</v>
      </c>
      <c r="L28" s="9">
        <f t="shared" si="1"/>
        <v>0.3</v>
      </c>
      <c r="M28" s="2" t="s">
        <v>3</v>
      </c>
      <c r="O28" s="1">
        <v>7</v>
      </c>
    </row>
    <row r="29" spans="1:15" ht="15">
      <c r="A29" s="1">
        <v>25</v>
      </c>
      <c r="B29" s="4">
        <v>2016</v>
      </c>
      <c r="C29" s="5">
        <v>2</v>
      </c>
      <c r="D29" s="2" t="s">
        <v>23</v>
      </c>
      <c r="E29" s="6">
        <v>210110062</v>
      </c>
      <c r="F29" s="2" t="s">
        <v>29</v>
      </c>
      <c r="G29" s="2" t="s">
        <v>7</v>
      </c>
      <c r="H29" s="3">
        <v>1</v>
      </c>
      <c r="I29" s="3">
        <v>37</v>
      </c>
      <c r="J29" s="7">
        <f t="shared" si="0"/>
        <v>37</v>
      </c>
      <c r="K29" s="8">
        <v>0.148</v>
      </c>
      <c r="L29" s="9">
        <f t="shared" si="1"/>
        <v>0.15</v>
      </c>
      <c r="M29" s="2" t="s">
        <v>3</v>
      </c>
      <c r="O29" s="1">
        <v>8</v>
      </c>
    </row>
    <row r="30" spans="1:15" ht="15">
      <c r="A30" s="1">
        <v>26</v>
      </c>
      <c r="B30" s="4">
        <v>2016</v>
      </c>
      <c r="C30" s="5">
        <v>2</v>
      </c>
      <c r="D30" s="2" t="s">
        <v>23</v>
      </c>
      <c r="E30" s="6">
        <v>210111011</v>
      </c>
      <c r="F30" s="2" t="s">
        <v>30</v>
      </c>
      <c r="G30" s="2" t="s">
        <v>7</v>
      </c>
      <c r="H30" s="3">
        <v>1</v>
      </c>
      <c r="I30" s="3">
        <v>68.5</v>
      </c>
      <c r="J30" s="7">
        <f t="shared" si="0"/>
        <v>69</v>
      </c>
      <c r="K30" s="8">
        <v>0.274</v>
      </c>
      <c r="L30" s="9">
        <f t="shared" si="1"/>
        <v>0.27</v>
      </c>
      <c r="M30" s="2" t="s">
        <v>3</v>
      </c>
      <c r="O30" s="1">
        <v>9</v>
      </c>
    </row>
    <row r="31" spans="1:15" ht="15">
      <c r="A31" s="1">
        <v>27</v>
      </c>
      <c r="B31" s="4">
        <v>2016</v>
      </c>
      <c r="C31" s="5">
        <v>2</v>
      </c>
      <c r="D31" s="2" t="s">
        <v>23</v>
      </c>
      <c r="E31" s="6">
        <v>210200041</v>
      </c>
      <c r="F31" s="2" t="s">
        <v>31</v>
      </c>
      <c r="G31" s="2" t="s">
        <v>7</v>
      </c>
      <c r="H31" s="3">
        <v>2</v>
      </c>
      <c r="I31" s="3">
        <v>84.3</v>
      </c>
      <c r="J31" s="7">
        <f t="shared" si="0"/>
        <v>169</v>
      </c>
      <c r="K31" s="8">
        <v>0.337</v>
      </c>
      <c r="L31" s="9">
        <f t="shared" si="1"/>
        <v>0.67</v>
      </c>
      <c r="M31" s="2" t="s">
        <v>3</v>
      </c>
      <c r="O31" s="1">
        <v>11</v>
      </c>
    </row>
    <row r="32" spans="1:15" ht="15">
      <c r="A32" s="1">
        <v>28</v>
      </c>
      <c r="B32" s="4">
        <v>2016</v>
      </c>
      <c r="C32" s="5">
        <v>2</v>
      </c>
      <c r="D32" s="2" t="s">
        <v>23</v>
      </c>
      <c r="E32" s="6">
        <v>210220321</v>
      </c>
      <c r="F32" s="2" t="s">
        <v>32</v>
      </c>
      <c r="G32" s="2" t="s">
        <v>7</v>
      </c>
      <c r="H32" s="3">
        <v>3</v>
      </c>
      <c r="I32" s="3">
        <v>66</v>
      </c>
      <c r="J32" s="7">
        <f t="shared" si="0"/>
        <v>198</v>
      </c>
      <c r="K32" s="8">
        <v>0.264</v>
      </c>
      <c r="L32" s="9">
        <f t="shared" si="1"/>
        <v>0.79</v>
      </c>
      <c r="M32" s="2" t="s">
        <v>3</v>
      </c>
      <c r="O32" s="1">
        <v>12</v>
      </c>
    </row>
    <row r="33" spans="1:15" ht="15">
      <c r="A33" s="1">
        <v>29</v>
      </c>
      <c r="B33" s="4">
        <v>2016</v>
      </c>
      <c r="C33" s="5">
        <v>2</v>
      </c>
      <c r="D33" s="2" t="s">
        <v>23</v>
      </c>
      <c r="E33" s="6">
        <v>210100001</v>
      </c>
      <c r="F33" s="2" t="s">
        <v>33</v>
      </c>
      <c r="G33" s="2" t="s">
        <v>7</v>
      </c>
      <c r="H33" s="3">
        <v>6</v>
      </c>
      <c r="I33" s="3">
        <v>12.5</v>
      </c>
      <c r="J33" s="7">
        <f t="shared" si="0"/>
        <v>75</v>
      </c>
      <c r="K33" s="8">
        <v>0.05</v>
      </c>
      <c r="L33" s="9">
        <f t="shared" si="1"/>
        <v>0.3</v>
      </c>
      <c r="M33" s="2" t="s">
        <v>3</v>
      </c>
      <c r="N33" s="1" t="s">
        <v>4</v>
      </c>
      <c r="O33" s="1">
        <v>13</v>
      </c>
    </row>
    <row r="34" spans="1:15" ht="15">
      <c r="A34" s="1">
        <v>30</v>
      </c>
      <c r="B34" s="4">
        <v>2016</v>
      </c>
      <c r="C34" s="5">
        <v>2</v>
      </c>
      <c r="D34" s="2" t="s">
        <v>23</v>
      </c>
      <c r="E34" s="6">
        <v>210190001</v>
      </c>
      <c r="F34" s="2" t="s">
        <v>34</v>
      </c>
      <c r="G34" s="2" t="s">
        <v>7</v>
      </c>
      <c r="H34" s="3">
        <v>1</v>
      </c>
      <c r="I34" s="3">
        <v>127</v>
      </c>
      <c r="J34" s="7">
        <f t="shared" si="0"/>
        <v>127</v>
      </c>
      <c r="K34" s="8">
        <v>0.506</v>
      </c>
      <c r="L34" s="9">
        <f t="shared" si="1"/>
        <v>0.51</v>
      </c>
      <c r="M34" s="2" t="s">
        <v>3</v>
      </c>
      <c r="O34" s="1">
        <v>14</v>
      </c>
    </row>
    <row r="35" spans="1:15" ht="15">
      <c r="A35" s="1">
        <v>31</v>
      </c>
      <c r="B35" s="4">
        <v>2016</v>
      </c>
      <c r="C35" s="5">
        <v>2</v>
      </c>
      <c r="D35" s="2" t="s">
        <v>23</v>
      </c>
      <c r="E35" s="6">
        <v>210120401</v>
      </c>
      <c r="F35" s="2" t="s">
        <v>35</v>
      </c>
      <c r="G35" s="2" t="s">
        <v>7</v>
      </c>
      <c r="H35" s="3">
        <v>2</v>
      </c>
      <c r="I35" s="3">
        <v>47.5</v>
      </c>
      <c r="J35" s="7">
        <f t="shared" si="0"/>
        <v>95</v>
      </c>
      <c r="K35" s="8">
        <v>0.19</v>
      </c>
      <c r="L35" s="9">
        <f t="shared" si="1"/>
        <v>0.38</v>
      </c>
      <c r="M35" s="2" t="s">
        <v>3</v>
      </c>
      <c r="O35" s="1">
        <v>15</v>
      </c>
    </row>
    <row r="36" spans="1:15" ht="15">
      <c r="A36" s="1">
        <v>32</v>
      </c>
      <c r="B36" s="4">
        <v>2016</v>
      </c>
      <c r="C36" s="5">
        <v>2</v>
      </c>
      <c r="D36" s="2" t="s">
        <v>23</v>
      </c>
      <c r="E36" s="6">
        <v>210120481</v>
      </c>
      <c r="F36" s="2" t="s">
        <v>36</v>
      </c>
      <c r="G36" s="2" t="s">
        <v>7</v>
      </c>
      <c r="H36" s="3">
        <v>1</v>
      </c>
      <c r="I36" s="3">
        <v>69</v>
      </c>
      <c r="J36" s="7">
        <f t="shared" si="0"/>
        <v>69</v>
      </c>
      <c r="K36" s="8">
        <v>0.276</v>
      </c>
      <c r="L36" s="9">
        <f t="shared" si="1"/>
        <v>0.28</v>
      </c>
      <c r="M36" s="2" t="s">
        <v>3</v>
      </c>
      <c r="O36" s="1">
        <v>16</v>
      </c>
    </row>
    <row r="37" spans="1:15" ht="15">
      <c r="A37" s="1">
        <v>33</v>
      </c>
      <c r="B37" s="4">
        <v>2016</v>
      </c>
      <c r="C37" s="5">
        <v>2</v>
      </c>
      <c r="D37" s="2" t="s">
        <v>37</v>
      </c>
      <c r="E37" s="6">
        <v>219000101</v>
      </c>
      <c r="F37" s="2" t="s">
        <v>38</v>
      </c>
      <c r="G37" s="2" t="s">
        <v>39</v>
      </c>
      <c r="H37" s="3">
        <v>2</v>
      </c>
      <c r="I37" s="3">
        <v>230</v>
      </c>
      <c r="J37" s="7">
        <f t="shared" si="0"/>
        <v>460</v>
      </c>
      <c r="K37" s="8">
        <v>0.92</v>
      </c>
      <c r="L37" s="9">
        <f t="shared" si="1"/>
        <v>1.84</v>
      </c>
      <c r="M37" s="2" t="s">
        <v>3</v>
      </c>
      <c r="N37" s="1" t="s">
        <v>4</v>
      </c>
      <c r="O37" s="1">
        <v>17</v>
      </c>
    </row>
    <row r="38" spans="1:15" ht="15">
      <c r="A38" s="1">
        <v>34</v>
      </c>
      <c r="B38" s="4">
        <v>2016</v>
      </c>
      <c r="C38" s="5">
        <v>2</v>
      </c>
      <c r="D38" s="2" t="s">
        <v>37</v>
      </c>
      <c r="E38" s="6">
        <v>219000101</v>
      </c>
      <c r="F38" s="2" t="s">
        <v>40</v>
      </c>
      <c r="G38" s="2" t="s">
        <v>39</v>
      </c>
      <c r="H38" s="3">
        <v>2</v>
      </c>
      <c r="I38" s="3">
        <v>230</v>
      </c>
      <c r="J38" s="7">
        <f t="shared" si="0"/>
        <v>460</v>
      </c>
      <c r="K38" s="8">
        <v>0.92</v>
      </c>
      <c r="L38" s="9">
        <f t="shared" si="1"/>
        <v>1.84</v>
      </c>
      <c r="M38" s="2" t="s">
        <v>3</v>
      </c>
      <c r="N38" s="1" t="s">
        <v>4</v>
      </c>
      <c r="O38" s="1">
        <v>18</v>
      </c>
    </row>
    <row r="39" spans="1:15" ht="15">
      <c r="A39" s="1">
        <v>35</v>
      </c>
      <c r="B39" s="4">
        <v>2016</v>
      </c>
      <c r="C39" s="5">
        <v>2</v>
      </c>
      <c r="D39" s="2" t="s">
        <v>37</v>
      </c>
      <c r="E39" s="6">
        <v>219000101</v>
      </c>
      <c r="F39" s="2" t="s">
        <v>41</v>
      </c>
      <c r="G39" s="2" t="s">
        <v>39</v>
      </c>
      <c r="H39" s="3">
        <v>0.5</v>
      </c>
      <c r="I39" s="3">
        <v>250</v>
      </c>
      <c r="J39" s="7">
        <f t="shared" si="0"/>
        <v>125</v>
      </c>
      <c r="K39" s="8">
        <v>1</v>
      </c>
      <c r="L39" s="9">
        <f t="shared" si="1"/>
        <v>0.5</v>
      </c>
      <c r="M39" s="2" t="s">
        <v>3</v>
      </c>
      <c r="N39" s="1" t="s">
        <v>4</v>
      </c>
      <c r="O39" s="1">
        <v>19</v>
      </c>
    </row>
    <row r="40" spans="6:12" ht="15">
      <c r="F40" s="1" t="s">
        <v>42</v>
      </c>
      <c r="J40" s="7">
        <f>SUM(J5:J39)</f>
        <v>6855</v>
      </c>
      <c r="L40" s="9">
        <f>SUM(L5:L39)</f>
        <v>12.82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52"/>
  <sheetViews>
    <sheetView zoomScalePageLayoutView="0" workbookViewId="0" topLeftCell="A26">
      <selection activeCell="A51" sqref="A51"/>
    </sheetView>
  </sheetViews>
  <sheetFormatPr defaultColWidth="9.140625" defaultRowHeight="15"/>
  <cols>
    <col min="1" max="1" width="4.140625" style="1" bestFit="1" customWidth="1"/>
    <col min="2" max="2" width="10.00390625" style="1" bestFit="1" customWidth="1"/>
    <col min="3" max="3" width="45.28125" style="1" bestFit="1" customWidth="1"/>
    <col min="4" max="4" width="4.00390625" style="1" bestFit="1" customWidth="1"/>
    <col min="5" max="5" width="8.28125" style="1" bestFit="1" customWidth="1"/>
    <col min="6" max="6" width="11.00390625" style="1" bestFit="1" customWidth="1"/>
    <col min="7" max="7" width="11.57421875" style="1" bestFit="1" customWidth="1"/>
    <col min="8" max="8" width="6.7109375" style="1" bestFit="1" customWidth="1"/>
    <col min="9" max="9" width="10.140625" style="1" bestFit="1" customWidth="1"/>
    <col min="10" max="10" width="5.421875" style="37" hidden="1" customWidth="1"/>
    <col min="11" max="11" width="5.421875" style="1" hidden="1" customWidth="1"/>
    <col min="12" max="12" width="0" style="1" hidden="1" customWidth="1"/>
    <col min="13" max="13" width="4.57421875" style="1" hidden="1" customWidth="1"/>
    <col min="14" max="16384" width="9.140625" style="1" customWidth="1"/>
  </cols>
  <sheetData>
    <row r="3" spans="1:16" ht="15">
      <c r="A3" s="33"/>
      <c r="B3" s="34"/>
      <c r="C3" s="33"/>
      <c r="D3" s="33"/>
      <c r="E3" s="33"/>
      <c r="F3" s="33"/>
      <c r="G3" s="33"/>
      <c r="H3" s="33"/>
      <c r="I3" s="33"/>
      <c r="J3" s="35"/>
      <c r="K3" s="33"/>
      <c r="L3" s="33"/>
      <c r="M3" s="33"/>
      <c r="N3" s="33"/>
      <c r="O3" s="33"/>
      <c r="P3" s="33"/>
    </row>
    <row r="4" spans="1:16" ht="15">
      <c r="A4" s="33"/>
      <c r="B4" s="34" t="s">
        <v>60</v>
      </c>
      <c r="C4" s="33"/>
      <c r="D4" s="33"/>
      <c r="E4" s="33"/>
      <c r="F4" s="33"/>
      <c r="G4" s="33"/>
      <c r="H4" s="33"/>
      <c r="I4" s="33"/>
      <c r="J4" s="35"/>
      <c r="K4" s="33"/>
      <c r="L4" s="33"/>
      <c r="M4" s="33"/>
      <c r="N4" s="33"/>
      <c r="O4" s="33"/>
      <c r="P4" s="33"/>
    </row>
    <row r="5" spans="1:16" ht="15">
      <c r="A5" s="33"/>
      <c r="B5" s="34" t="s">
        <v>61</v>
      </c>
      <c r="C5" s="33"/>
      <c r="D5" s="33"/>
      <c r="E5" s="33"/>
      <c r="F5" s="33"/>
      <c r="G5" s="33"/>
      <c r="H5" s="33"/>
      <c r="I5" s="33"/>
      <c r="J5" s="35"/>
      <c r="K5" s="33"/>
      <c r="L5" s="33"/>
      <c r="M5" s="33"/>
      <c r="N5" s="33"/>
      <c r="O5" s="33"/>
      <c r="P5" s="33"/>
    </row>
    <row r="6" spans="1:16" ht="15">
      <c r="A6" s="33"/>
      <c r="B6" s="34"/>
      <c r="C6" s="33"/>
      <c r="D6" s="33"/>
      <c r="E6" s="33"/>
      <c r="F6" s="33"/>
      <c r="G6" s="33"/>
      <c r="H6" s="33"/>
      <c r="I6" s="33"/>
      <c r="J6" s="35"/>
      <c r="K6" s="33"/>
      <c r="L6" s="33"/>
      <c r="M6" s="33"/>
      <c r="N6" s="33"/>
      <c r="O6" s="33"/>
      <c r="P6" s="33"/>
    </row>
    <row r="7" spans="1:10" s="32" customFormat="1" ht="33.75" customHeight="1">
      <c r="A7" s="32" t="s">
        <v>66</v>
      </c>
      <c r="J7" s="36"/>
    </row>
    <row r="8" spans="1:13" ht="15">
      <c r="A8" s="44" t="s">
        <v>43</v>
      </c>
      <c r="B8" s="45" t="s">
        <v>47</v>
      </c>
      <c r="C8" s="44" t="s">
        <v>48</v>
      </c>
      <c r="D8" s="44" t="s">
        <v>49</v>
      </c>
      <c r="E8" s="46" t="s">
        <v>50</v>
      </c>
      <c r="F8" s="46" t="s">
        <v>51</v>
      </c>
      <c r="G8" s="47" t="s">
        <v>52</v>
      </c>
      <c r="H8" s="48" t="s">
        <v>53</v>
      </c>
      <c r="I8" s="49" t="s">
        <v>54</v>
      </c>
      <c r="J8" s="50" t="s">
        <v>55</v>
      </c>
      <c r="K8" s="1" t="s">
        <v>56</v>
      </c>
      <c r="L8" s="1" t="s">
        <v>58</v>
      </c>
      <c r="M8" s="1" t="s">
        <v>46</v>
      </c>
    </row>
    <row r="9" spans="1:10" s="12" customFormat="1" ht="19.5" customHeight="1">
      <c r="A9" s="12" t="s">
        <v>62</v>
      </c>
      <c r="B9" s="13"/>
      <c r="E9" s="14"/>
      <c r="F9" s="14"/>
      <c r="G9" s="15"/>
      <c r="H9" s="16"/>
      <c r="I9" s="17"/>
      <c r="J9" s="38"/>
    </row>
    <row r="10" spans="1:13" ht="15">
      <c r="A10" s="1">
        <v>1</v>
      </c>
      <c r="B10" s="6">
        <v>333111</v>
      </c>
      <c r="C10" s="2" t="s">
        <v>1</v>
      </c>
      <c r="D10" s="2" t="s">
        <v>2</v>
      </c>
      <c r="E10" s="3">
        <v>3</v>
      </c>
      <c r="F10" s="3"/>
      <c r="G10" s="7">
        <f aca="true" t="shared" si="0" ref="G10:G26">E10*F10</f>
        <v>0</v>
      </c>
      <c r="H10" s="8">
        <v>0</v>
      </c>
      <c r="I10" s="9">
        <f aca="true" t="shared" si="1" ref="I10:I26">E10*H10</f>
        <v>0</v>
      </c>
      <c r="J10" s="39" t="s">
        <v>3</v>
      </c>
      <c r="K10" s="1" t="s">
        <v>4</v>
      </c>
      <c r="M10" s="2" t="s">
        <v>0</v>
      </c>
    </row>
    <row r="11" spans="1:13" ht="15">
      <c r="A11" s="1">
        <v>2</v>
      </c>
      <c r="B11" s="6">
        <v>333161</v>
      </c>
      <c r="C11" s="2" t="s">
        <v>5</v>
      </c>
      <c r="D11" s="2" t="s">
        <v>2</v>
      </c>
      <c r="E11" s="3">
        <v>3</v>
      </c>
      <c r="F11" s="3"/>
      <c r="G11" s="7">
        <f t="shared" si="0"/>
        <v>0</v>
      </c>
      <c r="H11" s="8">
        <v>0</v>
      </c>
      <c r="I11" s="9">
        <f t="shared" si="1"/>
        <v>0</v>
      </c>
      <c r="J11" s="39" t="s">
        <v>3</v>
      </c>
      <c r="K11" s="1" t="s">
        <v>4</v>
      </c>
      <c r="M11" s="2" t="s">
        <v>0</v>
      </c>
    </row>
    <row r="12" spans="1:13" ht="15">
      <c r="A12" s="1">
        <v>3</v>
      </c>
      <c r="B12" s="6">
        <v>311115</v>
      </c>
      <c r="C12" s="2" t="s">
        <v>6</v>
      </c>
      <c r="D12" s="2" t="s">
        <v>7</v>
      </c>
      <c r="E12" s="3">
        <v>4</v>
      </c>
      <c r="F12" s="3"/>
      <c r="G12" s="7">
        <f t="shared" si="0"/>
        <v>0</v>
      </c>
      <c r="H12" s="8">
        <v>0</v>
      </c>
      <c r="I12" s="9">
        <f t="shared" si="1"/>
        <v>0</v>
      </c>
      <c r="J12" s="39" t="s">
        <v>3</v>
      </c>
      <c r="K12" s="1" t="s">
        <v>4</v>
      </c>
      <c r="M12" s="2" t="s">
        <v>0</v>
      </c>
    </row>
    <row r="13" spans="1:13" ht="15">
      <c r="A13" s="1">
        <v>4</v>
      </c>
      <c r="B13" s="6">
        <v>101105</v>
      </c>
      <c r="C13" s="2" t="s">
        <v>8</v>
      </c>
      <c r="D13" s="2" t="s">
        <v>2</v>
      </c>
      <c r="E13" s="3">
        <v>16</v>
      </c>
      <c r="F13" s="3"/>
      <c r="G13" s="7">
        <f t="shared" si="0"/>
        <v>0</v>
      </c>
      <c r="H13" s="8">
        <v>0</v>
      </c>
      <c r="I13" s="9">
        <f t="shared" si="1"/>
        <v>0</v>
      </c>
      <c r="J13" s="39" t="s">
        <v>3</v>
      </c>
      <c r="K13" s="1" t="s">
        <v>4</v>
      </c>
      <c r="M13" s="2" t="s">
        <v>0</v>
      </c>
    </row>
    <row r="14" spans="1:13" ht="15">
      <c r="A14" s="1">
        <v>5</v>
      </c>
      <c r="B14" s="6">
        <v>101106</v>
      </c>
      <c r="C14" s="2" t="s">
        <v>9</v>
      </c>
      <c r="D14" s="2" t="s">
        <v>2</v>
      </c>
      <c r="E14" s="3">
        <v>6</v>
      </c>
      <c r="F14" s="3"/>
      <c r="G14" s="7">
        <f t="shared" si="0"/>
        <v>0</v>
      </c>
      <c r="H14" s="8">
        <v>0</v>
      </c>
      <c r="I14" s="9">
        <f t="shared" si="1"/>
        <v>0</v>
      </c>
      <c r="J14" s="39" t="s">
        <v>3</v>
      </c>
      <c r="K14" s="1" t="s">
        <v>4</v>
      </c>
      <c r="M14" s="2" t="s">
        <v>0</v>
      </c>
    </row>
    <row r="15" spans="1:13" ht="15">
      <c r="A15" s="1">
        <v>6</v>
      </c>
      <c r="B15" s="6">
        <v>171107</v>
      </c>
      <c r="C15" s="2" t="s">
        <v>10</v>
      </c>
      <c r="D15" s="2" t="s">
        <v>2</v>
      </c>
      <c r="E15" s="3">
        <v>10</v>
      </c>
      <c r="F15" s="3"/>
      <c r="G15" s="7">
        <f t="shared" si="0"/>
        <v>0</v>
      </c>
      <c r="H15" s="8">
        <v>0</v>
      </c>
      <c r="I15" s="9">
        <f t="shared" si="1"/>
        <v>0</v>
      </c>
      <c r="J15" s="39" t="s">
        <v>3</v>
      </c>
      <c r="K15" s="1" t="s">
        <v>4</v>
      </c>
      <c r="M15" s="2" t="s">
        <v>0</v>
      </c>
    </row>
    <row r="16" spans="1:13" ht="15">
      <c r="A16" s="1">
        <v>7</v>
      </c>
      <c r="B16" s="6">
        <v>410201</v>
      </c>
      <c r="C16" s="2" t="s">
        <v>11</v>
      </c>
      <c r="D16" s="2" t="s">
        <v>7</v>
      </c>
      <c r="E16" s="3">
        <v>2</v>
      </c>
      <c r="F16" s="3"/>
      <c r="G16" s="7">
        <f t="shared" si="0"/>
        <v>0</v>
      </c>
      <c r="H16" s="8">
        <v>0</v>
      </c>
      <c r="I16" s="9">
        <f t="shared" si="1"/>
        <v>0</v>
      </c>
      <c r="J16" s="39" t="s">
        <v>3</v>
      </c>
      <c r="K16" s="1" t="s">
        <v>4</v>
      </c>
      <c r="M16" s="2" t="s">
        <v>0</v>
      </c>
    </row>
    <row r="17" spans="1:13" ht="15">
      <c r="A17" s="1">
        <v>8</v>
      </c>
      <c r="B17" s="6">
        <v>410221</v>
      </c>
      <c r="C17" s="2" t="s">
        <v>12</v>
      </c>
      <c r="D17" s="2" t="s">
        <v>7</v>
      </c>
      <c r="E17" s="3">
        <v>1</v>
      </c>
      <c r="F17" s="3"/>
      <c r="G17" s="7">
        <f t="shared" si="0"/>
        <v>0</v>
      </c>
      <c r="H17" s="8">
        <v>0</v>
      </c>
      <c r="I17" s="9">
        <f t="shared" si="1"/>
        <v>0</v>
      </c>
      <c r="J17" s="39" t="s">
        <v>3</v>
      </c>
      <c r="K17" s="1" t="s">
        <v>4</v>
      </c>
      <c r="M17" s="2" t="s">
        <v>0</v>
      </c>
    </row>
    <row r="18" spans="1:13" ht="15">
      <c r="A18" s="1">
        <v>9</v>
      </c>
      <c r="B18" s="6">
        <v>420160</v>
      </c>
      <c r="C18" s="2" t="s">
        <v>13</v>
      </c>
      <c r="D18" s="2" t="s">
        <v>7</v>
      </c>
      <c r="E18" s="3">
        <v>1</v>
      </c>
      <c r="F18" s="3"/>
      <c r="G18" s="7">
        <f t="shared" si="0"/>
        <v>0</v>
      </c>
      <c r="H18" s="8">
        <v>0</v>
      </c>
      <c r="I18" s="9">
        <f t="shared" si="1"/>
        <v>0</v>
      </c>
      <c r="J18" s="39" t="s">
        <v>3</v>
      </c>
      <c r="K18" s="1" t="s">
        <v>4</v>
      </c>
      <c r="M18" s="2" t="s">
        <v>0</v>
      </c>
    </row>
    <row r="19" spans="1:13" ht="15">
      <c r="A19" s="1">
        <v>10</v>
      </c>
      <c r="B19" s="6">
        <v>511101</v>
      </c>
      <c r="C19" s="2" t="s">
        <v>14</v>
      </c>
      <c r="D19" s="2" t="s">
        <v>7</v>
      </c>
      <c r="E19" s="3">
        <v>1</v>
      </c>
      <c r="F19" s="3"/>
      <c r="G19" s="7">
        <f t="shared" si="0"/>
        <v>0</v>
      </c>
      <c r="H19" s="8">
        <v>0</v>
      </c>
      <c r="I19" s="9">
        <f t="shared" si="1"/>
        <v>0</v>
      </c>
      <c r="J19" s="39" t="s">
        <v>15</v>
      </c>
      <c r="K19" s="1" t="s">
        <v>4</v>
      </c>
      <c r="M19" s="2" t="s">
        <v>0</v>
      </c>
    </row>
    <row r="20" spans="1:13" ht="15">
      <c r="A20" s="1">
        <v>11</v>
      </c>
      <c r="B20" s="6">
        <v>591121</v>
      </c>
      <c r="C20" s="2" t="s">
        <v>16</v>
      </c>
      <c r="D20" s="2" t="s">
        <v>7</v>
      </c>
      <c r="E20" s="3">
        <v>2</v>
      </c>
      <c r="F20" s="3"/>
      <c r="G20" s="7">
        <f t="shared" si="0"/>
        <v>0</v>
      </c>
      <c r="H20" s="8">
        <v>0</v>
      </c>
      <c r="I20" s="9">
        <f t="shared" si="1"/>
        <v>0</v>
      </c>
      <c r="J20" s="39" t="s">
        <v>15</v>
      </c>
      <c r="M20" s="2" t="s">
        <v>0</v>
      </c>
    </row>
    <row r="21" spans="1:13" ht="15">
      <c r="A21" s="1">
        <v>12</v>
      </c>
      <c r="B21" s="6">
        <v>295441</v>
      </c>
      <c r="C21" s="2" t="s">
        <v>17</v>
      </c>
      <c r="D21" s="2" t="s">
        <v>7</v>
      </c>
      <c r="E21" s="3">
        <v>3</v>
      </c>
      <c r="F21" s="3"/>
      <c r="G21" s="7">
        <f t="shared" si="0"/>
        <v>0</v>
      </c>
      <c r="H21" s="8">
        <v>0</v>
      </c>
      <c r="I21" s="9">
        <f t="shared" si="1"/>
        <v>0</v>
      </c>
      <c r="J21" s="39" t="s">
        <v>3</v>
      </c>
      <c r="K21" s="1" t="s">
        <v>4</v>
      </c>
      <c r="M21" s="2" t="s">
        <v>0</v>
      </c>
    </row>
    <row r="22" spans="1:13" ht="15">
      <c r="A22" s="1">
        <v>13</v>
      </c>
      <c r="B22" s="6">
        <v>295442</v>
      </c>
      <c r="C22" s="2" t="s">
        <v>18</v>
      </c>
      <c r="D22" s="2" t="s">
        <v>7</v>
      </c>
      <c r="E22" s="3">
        <v>3</v>
      </c>
      <c r="F22" s="3"/>
      <c r="G22" s="7">
        <f t="shared" si="0"/>
        <v>0</v>
      </c>
      <c r="H22" s="8">
        <v>0</v>
      </c>
      <c r="I22" s="9">
        <f t="shared" si="1"/>
        <v>0</v>
      </c>
      <c r="J22" s="39" t="s">
        <v>3</v>
      </c>
      <c r="M22" s="2" t="s">
        <v>0</v>
      </c>
    </row>
    <row r="23" spans="1:13" ht="15">
      <c r="A23" s="1">
        <v>14</v>
      </c>
      <c r="B23" s="6">
        <v>715310</v>
      </c>
      <c r="C23" s="2" t="s">
        <v>19</v>
      </c>
      <c r="D23" s="2" t="s">
        <v>7</v>
      </c>
      <c r="E23" s="3">
        <v>1</v>
      </c>
      <c r="F23" s="3"/>
      <c r="G23" s="7">
        <f t="shared" si="0"/>
        <v>0</v>
      </c>
      <c r="H23" s="8">
        <v>0</v>
      </c>
      <c r="I23" s="9">
        <f t="shared" si="1"/>
        <v>0</v>
      </c>
      <c r="J23" s="39" t="s">
        <v>15</v>
      </c>
      <c r="K23" s="1" t="s">
        <v>4</v>
      </c>
      <c r="M23" s="2" t="s">
        <v>0</v>
      </c>
    </row>
    <row r="24" spans="1:13" ht="15">
      <c r="A24" s="1">
        <v>15</v>
      </c>
      <c r="B24" s="6">
        <v>434004</v>
      </c>
      <c r="C24" s="2" t="s">
        <v>20</v>
      </c>
      <c r="D24" s="2" t="s">
        <v>7</v>
      </c>
      <c r="E24" s="3">
        <v>2</v>
      </c>
      <c r="F24" s="3"/>
      <c r="G24" s="7">
        <f t="shared" si="0"/>
        <v>0</v>
      </c>
      <c r="H24" s="8">
        <v>0</v>
      </c>
      <c r="I24" s="9">
        <f t="shared" si="1"/>
        <v>0</v>
      </c>
      <c r="J24" s="39" t="s">
        <v>3</v>
      </c>
      <c r="K24" s="1" t="s">
        <v>4</v>
      </c>
      <c r="M24" s="2" t="s">
        <v>0</v>
      </c>
    </row>
    <row r="25" spans="1:13" ht="15">
      <c r="A25" s="1">
        <v>16</v>
      </c>
      <c r="B25" s="6">
        <v>438301</v>
      </c>
      <c r="C25" s="2" t="s">
        <v>21</v>
      </c>
      <c r="D25" s="2" t="s">
        <v>7</v>
      </c>
      <c r="E25" s="3">
        <v>1</v>
      </c>
      <c r="F25" s="3"/>
      <c r="G25" s="7">
        <f t="shared" si="0"/>
        <v>0</v>
      </c>
      <c r="H25" s="8">
        <v>0</v>
      </c>
      <c r="I25" s="9">
        <f t="shared" si="1"/>
        <v>0</v>
      </c>
      <c r="J25" s="39" t="s">
        <v>3</v>
      </c>
      <c r="K25" s="1" t="s">
        <v>4</v>
      </c>
      <c r="M25" s="2" t="s">
        <v>0</v>
      </c>
    </row>
    <row r="26" spans="1:13" ht="15">
      <c r="A26" s="18">
        <v>17</v>
      </c>
      <c r="B26" s="20">
        <v>511101</v>
      </c>
      <c r="C26" s="19" t="s">
        <v>22</v>
      </c>
      <c r="D26" s="19" t="s">
        <v>7</v>
      </c>
      <c r="E26" s="21">
        <v>1</v>
      </c>
      <c r="F26" s="21"/>
      <c r="G26" s="22">
        <f t="shared" si="0"/>
        <v>0</v>
      </c>
      <c r="H26" s="23">
        <v>0</v>
      </c>
      <c r="I26" s="24">
        <f t="shared" si="1"/>
        <v>0</v>
      </c>
      <c r="J26" s="40" t="s">
        <v>15</v>
      </c>
      <c r="K26" s="1" t="s">
        <v>4</v>
      </c>
      <c r="M26" s="2" t="s">
        <v>0</v>
      </c>
    </row>
    <row r="27" spans="2:13" s="11" customFormat="1" ht="14.25">
      <c r="B27" s="26"/>
      <c r="C27" s="25" t="s">
        <v>63</v>
      </c>
      <c r="D27" s="25"/>
      <c r="E27" s="27"/>
      <c r="F27" s="27"/>
      <c r="G27" s="28">
        <f>SUM(G10:G26)</f>
        <v>0</v>
      </c>
      <c r="H27" s="29"/>
      <c r="I27" s="30">
        <f>SUM(I10:I26)</f>
        <v>0</v>
      </c>
      <c r="J27" s="41"/>
      <c r="M27" s="25" t="s">
        <v>0</v>
      </c>
    </row>
    <row r="28" spans="1:13" s="12" customFormat="1" ht="19.5" customHeight="1">
      <c r="A28" s="12" t="s">
        <v>64</v>
      </c>
      <c r="B28" s="13"/>
      <c r="C28" s="31"/>
      <c r="D28" s="31"/>
      <c r="E28" s="14"/>
      <c r="F28" s="14"/>
      <c r="G28" s="15"/>
      <c r="H28" s="16"/>
      <c r="I28" s="17"/>
      <c r="J28" s="42"/>
      <c r="M28" s="31"/>
    </row>
    <row r="29" spans="1:13" ht="15">
      <c r="A29" s="1">
        <v>18</v>
      </c>
      <c r="B29" s="6">
        <v>210010105</v>
      </c>
      <c r="C29" s="2" t="s">
        <v>24</v>
      </c>
      <c r="D29" s="2" t="s">
        <v>2</v>
      </c>
      <c r="E29" s="3">
        <v>3</v>
      </c>
      <c r="F29" s="3"/>
      <c r="G29" s="7">
        <f aca="true" t="shared" si="2" ref="G29:G43">E29*F29</f>
        <v>0</v>
      </c>
      <c r="H29" s="8">
        <v>0.171</v>
      </c>
      <c r="I29" s="9">
        <f aca="true" t="shared" si="3" ref="I29:I43">E29*H29</f>
        <v>0.51</v>
      </c>
      <c r="J29" s="39" t="s">
        <v>3</v>
      </c>
      <c r="M29" s="2" t="s">
        <v>23</v>
      </c>
    </row>
    <row r="30" spans="1:13" ht="15">
      <c r="A30" s="1">
        <v>19</v>
      </c>
      <c r="B30" s="6">
        <v>210010105</v>
      </c>
      <c r="C30" s="2" t="s">
        <v>24</v>
      </c>
      <c r="D30" s="2" t="s">
        <v>2</v>
      </c>
      <c r="E30" s="3">
        <v>3</v>
      </c>
      <c r="F30" s="3"/>
      <c r="G30" s="7">
        <f t="shared" si="2"/>
        <v>0</v>
      </c>
      <c r="H30" s="8">
        <v>0.171</v>
      </c>
      <c r="I30" s="9">
        <f t="shared" si="3"/>
        <v>0.51</v>
      </c>
      <c r="J30" s="39" t="s">
        <v>3</v>
      </c>
      <c r="M30" s="2" t="s">
        <v>23</v>
      </c>
    </row>
    <row r="31" spans="1:13" ht="15">
      <c r="A31" s="1">
        <v>20</v>
      </c>
      <c r="B31" s="6">
        <v>210010301</v>
      </c>
      <c r="C31" s="2" t="s">
        <v>25</v>
      </c>
      <c r="D31" s="2" t="s">
        <v>7</v>
      </c>
      <c r="E31" s="3">
        <v>4</v>
      </c>
      <c r="F31" s="3"/>
      <c r="G31" s="7">
        <f t="shared" si="2"/>
        <v>0</v>
      </c>
      <c r="H31" s="8">
        <v>0.091</v>
      </c>
      <c r="I31" s="9">
        <f t="shared" si="3"/>
        <v>0.36</v>
      </c>
      <c r="J31" s="39" t="s">
        <v>3</v>
      </c>
      <c r="M31" s="2" t="s">
        <v>23</v>
      </c>
    </row>
    <row r="32" spans="1:13" ht="15">
      <c r="A32" s="1">
        <v>21</v>
      </c>
      <c r="B32" s="6">
        <v>210810048</v>
      </c>
      <c r="C32" s="2" t="s">
        <v>26</v>
      </c>
      <c r="D32" s="2" t="s">
        <v>2</v>
      </c>
      <c r="E32" s="3">
        <v>20</v>
      </c>
      <c r="F32" s="3"/>
      <c r="G32" s="7">
        <f t="shared" si="2"/>
        <v>0</v>
      </c>
      <c r="H32" s="8">
        <v>0.09</v>
      </c>
      <c r="I32" s="9">
        <f t="shared" si="3"/>
        <v>1.8</v>
      </c>
      <c r="J32" s="39" t="s">
        <v>3</v>
      </c>
      <c r="M32" s="2" t="s">
        <v>23</v>
      </c>
    </row>
    <row r="33" spans="1:13" ht="15">
      <c r="A33" s="1">
        <v>22</v>
      </c>
      <c r="B33" s="6">
        <v>210810048</v>
      </c>
      <c r="C33" s="2" t="s">
        <v>26</v>
      </c>
      <c r="D33" s="2" t="s">
        <v>2</v>
      </c>
      <c r="E33" s="3">
        <v>10</v>
      </c>
      <c r="F33" s="3"/>
      <c r="G33" s="7">
        <f t="shared" si="2"/>
        <v>0</v>
      </c>
      <c r="H33" s="8">
        <v>0.09</v>
      </c>
      <c r="I33" s="9">
        <f t="shared" si="3"/>
        <v>0.9</v>
      </c>
      <c r="J33" s="39" t="s">
        <v>3</v>
      </c>
      <c r="M33" s="2" t="s">
        <v>23</v>
      </c>
    </row>
    <row r="34" spans="1:13" ht="15">
      <c r="A34" s="1">
        <v>23</v>
      </c>
      <c r="B34" s="6">
        <v>210800851</v>
      </c>
      <c r="C34" s="2" t="s">
        <v>27</v>
      </c>
      <c r="D34" s="2" t="s">
        <v>2</v>
      </c>
      <c r="E34" s="3">
        <v>10</v>
      </c>
      <c r="F34" s="3"/>
      <c r="G34" s="7">
        <f t="shared" si="2"/>
        <v>0</v>
      </c>
      <c r="H34" s="8">
        <v>0.091</v>
      </c>
      <c r="I34" s="9">
        <f t="shared" si="3"/>
        <v>0.91</v>
      </c>
      <c r="J34" s="39" t="s">
        <v>3</v>
      </c>
      <c r="M34" s="2" t="s">
        <v>23</v>
      </c>
    </row>
    <row r="35" spans="1:13" ht="15">
      <c r="A35" s="1">
        <v>24</v>
      </c>
      <c r="B35" s="6">
        <v>210110041</v>
      </c>
      <c r="C35" s="2" t="s">
        <v>28</v>
      </c>
      <c r="D35" s="2" t="s">
        <v>7</v>
      </c>
      <c r="E35" s="3">
        <v>2</v>
      </c>
      <c r="F35" s="3"/>
      <c r="G35" s="7">
        <f t="shared" si="2"/>
        <v>0</v>
      </c>
      <c r="H35" s="8">
        <v>0.148</v>
      </c>
      <c r="I35" s="9">
        <f t="shared" si="3"/>
        <v>0.3</v>
      </c>
      <c r="J35" s="39" t="s">
        <v>3</v>
      </c>
      <c r="M35" s="2" t="s">
        <v>23</v>
      </c>
    </row>
    <row r="36" spans="1:13" ht="15">
      <c r="A36" s="1">
        <v>25</v>
      </c>
      <c r="B36" s="6">
        <v>210110062</v>
      </c>
      <c r="C36" s="2" t="s">
        <v>29</v>
      </c>
      <c r="D36" s="2" t="s">
        <v>7</v>
      </c>
      <c r="E36" s="3">
        <v>1</v>
      </c>
      <c r="F36" s="3"/>
      <c r="G36" s="7">
        <f t="shared" si="2"/>
        <v>0</v>
      </c>
      <c r="H36" s="8">
        <v>0.148</v>
      </c>
      <c r="I36" s="9">
        <f t="shared" si="3"/>
        <v>0.15</v>
      </c>
      <c r="J36" s="39" t="s">
        <v>3</v>
      </c>
      <c r="M36" s="2" t="s">
        <v>23</v>
      </c>
    </row>
    <row r="37" spans="1:13" ht="15">
      <c r="A37" s="1">
        <v>26</v>
      </c>
      <c r="B37" s="6">
        <v>210111011</v>
      </c>
      <c r="C37" s="2" t="s">
        <v>30</v>
      </c>
      <c r="D37" s="2" t="s">
        <v>7</v>
      </c>
      <c r="E37" s="3">
        <v>1</v>
      </c>
      <c r="F37" s="3"/>
      <c r="G37" s="7">
        <f t="shared" si="2"/>
        <v>0</v>
      </c>
      <c r="H37" s="8">
        <v>0.274</v>
      </c>
      <c r="I37" s="9">
        <f t="shared" si="3"/>
        <v>0.27</v>
      </c>
      <c r="J37" s="39" t="s">
        <v>3</v>
      </c>
      <c r="M37" s="2" t="s">
        <v>23</v>
      </c>
    </row>
    <row r="38" spans="1:13" ht="15">
      <c r="A38" s="1">
        <v>27</v>
      </c>
      <c r="B38" s="6">
        <v>210200041</v>
      </c>
      <c r="C38" s="2" t="s">
        <v>31</v>
      </c>
      <c r="D38" s="2" t="s">
        <v>7</v>
      </c>
      <c r="E38" s="3">
        <v>2</v>
      </c>
      <c r="F38" s="3"/>
      <c r="G38" s="7">
        <f t="shared" si="2"/>
        <v>0</v>
      </c>
      <c r="H38" s="8">
        <v>0.337</v>
      </c>
      <c r="I38" s="9">
        <f t="shared" si="3"/>
        <v>0.67</v>
      </c>
      <c r="J38" s="39" t="s">
        <v>3</v>
      </c>
      <c r="M38" s="2" t="s">
        <v>23</v>
      </c>
    </row>
    <row r="39" spans="1:13" ht="15">
      <c r="A39" s="1">
        <v>28</v>
      </c>
      <c r="B39" s="6">
        <v>210220321</v>
      </c>
      <c r="C39" s="2" t="s">
        <v>32</v>
      </c>
      <c r="D39" s="2" t="s">
        <v>7</v>
      </c>
      <c r="E39" s="3">
        <v>3</v>
      </c>
      <c r="F39" s="3"/>
      <c r="G39" s="7">
        <f t="shared" si="2"/>
        <v>0</v>
      </c>
      <c r="H39" s="8">
        <v>0.264</v>
      </c>
      <c r="I39" s="9">
        <f t="shared" si="3"/>
        <v>0.79</v>
      </c>
      <c r="J39" s="39" t="s">
        <v>3</v>
      </c>
      <c r="M39" s="2" t="s">
        <v>23</v>
      </c>
    </row>
    <row r="40" spans="1:13" ht="15">
      <c r="A40" s="1">
        <v>29</v>
      </c>
      <c r="B40" s="6">
        <v>210100001</v>
      </c>
      <c r="C40" s="2" t="s">
        <v>33</v>
      </c>
      <c r="D40" s="2" t="s">
        <v>7</v>
      </c>
      <c r="E40" s="3">
        <v>6</v>
      </c>
      <c r="F40" s="3"/>
      <c r="G40" s="7">
        <f t="shared" si="2"/>
        <v>0</v>
      </c>
      <c r="H40" s="8">
        <v>0.05</v>
      </c>
      <c r="I40" s="9">
        <f t="shared" si="3"/>
        <v>0.3</v>
      </c>
      <c r="J40" s="39" t="s">
        <v>3</v>
      </c>
      <c r="K40" s="1" t="s">
        <v>4</v>
      </c>
      <c r="M40" s="2" t="s">
        <v>23</v>
      </c>
    </row>
    <row r="41" spans="1:13" ht="15">
      <c r="A41" s="1">
        <v>30</v>
      </c>
      <c r="B41" s="6">
        <v>210190001</v>
      </c>
      <c r="C41" s="2" t="s">
        <v>34</v>
      </c>
      <c r="D41" s="2" t="s">
        <v>7</v>
      </c>
      <c r="E41" s="3">
        <v>1</v>
      </c>
      <c r="F41" s="3"/>
      <c r="G41" s="7">
        <f t="shared" si="2"/>
        <v>0</v>
      </c>
      <c r="H41" s="8">
        <v>0.506</v>
      </c>
      <c r="I41" s="9">
        <f t="shared" si="3"/>
        <v>0.51</v>
      </c>
      <c r="J41" s="39" t="s">
        <v>3</v>
      </c>
      <c r="M41" s="2" t="s">
        <v>23</v>
      </c>
    </row>
    <row r="42" spans="1:13" ht="15">
      <c r="A42" s="1">
        <v>31</v>
      </c>
      <c r="B42" s="6">
        <v>210120401</v>
      </c>
      <c r="C42" s="2" t="s">
        <v>35</v>
      </c>
      <c r="D42" s="2" t="s">
        <v>7</v>
      </c>
      <c r="E42" s="3">
        <v>2</v>
      </c>
      <c r="F42" s="3"/>
      <c r="G42" s="7">
        <f t="shared" si="2"/>
        <v>0</v>
      </c>
      <c r="H42" s="8">
        <v>0.19</v>
      </c>
      <c r="I42" s="9">
        <f t="shared" si="3"/>
        <v>0.38</v>
      </c>
      <c r="J42" s="39" t="s">
        <v>3</v>
      </c>
      <c r="M42" s="2" t="s">
        <v>23</v>
      </c>
    </row>
    <row r="43" spans="1:13" ht="15">
      <c r="A43" s="18">
        <v>32</v>
      </c>
      <c r="B43" s="20">
        <v>210120481</v>
      </c>
      <c r="C43" s="19" t="s">
        <v>36</v>
      </c>
      <c r="D43" s="19" t="s">
        <v>7</v>
      </c>
      <c r="E43" s="21">
        <v>1</v>
      </c>
      <c r="F43" s="21"/>
      <c r="G43" s="22">
        <f t="shared" si="2"/>
        <v>0</v>
      </c>
      <c r="H43" s="23">
        <v>0.276</v>
      </c>
      <c r="I43" s="24">
        <f t="shared" si="3"/>
        <v>0.28</v>
      </c>
      <c r="J43" s="40" t="s">
        <v>3</v>
      </c>
      <c r="M43" s="2" t="s">
        <v>23</v>
      </c>
    </row>
    <row r="44" spans="2:13" s="11" customFormat="1" ht="14.25">
      <c r="B44" s="26"/>
      <c r="C44" s="25" t="s">
        <v>63</v>
      </c>
      <c r="D44" s="25"/>
      <c r="E44" s="27"/>
      <c r="F44" s="27"/>
      <c r="G44" s="28">
        <f>SUM(G29:G43)</f>
        <v>0</v>
      </c>
      <c r="H44" s="29"/>
      <c r="I44" s="30">
        <f>SUM(I29:I43)</f>
        <v>8.64</v>
      </c>
      <c r="J44" s="41"/>
      <c r="M44" s="25" t="s">
        <v>23</v>
      </c>
    </row>
    <row r="45" spans="1:13" s="12" customFormat="1" ht="19.5" customHeight="1">
      <c r="A45" s="12" t="s">
        <v>65</v>
      </c>
      <c r="B45" s="13"/>
      <c r="C45" s="31"/>
      <c r="D45" s="31"/>
      <c r="E45" s="14"/>
      <c r="F45" s="14"/>
      <c r="G45" s="15"/>
      <c r="H45" s="16"/>
      <c r="I45" s="17"/>
      <c r="J45" s="42"/>
      <c r="M45" s="31"/>
    </row>
    <row r="46" spans="1:13" ht="15">
      <c r="A46" s="1">
        <v>33</v>
      </c>
      <c r="B46" s="6">
        <v>219000101</v>
      </c>
      <c r="C46" s="2" t="s">
        <v>38</v>
      </c>
      <c r="D46" s="2" t="s">
        <v>39</v>
      </c>
      <c r="E46" s="3">
        <v>2</v>
      </c>
      <c r="F46" s="3"/>
      <c r="G46" s="7">
        <f>E46*F46</f>
        <v>0</v>
      </c>
      <c r="H46" s="8">
        <v>0.92</v>
      </c>
      <c r="I46" s="9">
        <f>E46*H46</f>
        <v>1.84</v>
      </c>
      <c r="J46" s="39" t="s">
        <v>3</v>
      </c>
      <c r="K46" s="1" t="s">
        <v>4</v>
      </c>
      <c r="M46" s="2" t="s">
        <v>37</v>
      </c>
    </row>
    <row r="47" spans="1:13" ht="15">
      <c r="A47" s="1">
        <v>34</v>
      </c>
      <c r="B47" s="6">
        <v>219000101</v>
      </c>
      <c r="C47" s="2" t="s">
        <v>40</v>
      </c>
      <c r="D47" s="2" t="s">
        <v>39</v>
      </c>
      <c r="E47" s="3">
        <v>2</v>
      </c>
      <c r="F47" s="3"/>
      <c r="G47" s="7">
        <f>E47*F47</f>
        <v>0</v>
      </c>
      <c r="H47" s="8">
        <v>0.92</v>
      </c>
      <c r="I47" s="9">
        <f>E47*H47</f>
        <v>1.84</v>
      </c>
      <c r="J47" s="39" t="s">
        <v>3</v>
      </c>
      <c r="K47" s="1" t="s">
        <v>4</v>
      </c>
      <c r="M47" s="2" t="s">
        <v>37</v>
      </c>
    </row>
    <row r="48" spans="1:13" ht="15">
      <c r="A48" s="18">
        <v>35</v>
      </c>
      <c r="B48" s="20">
        <v>219000101</v>
      </c>
      <c r="C48" s="19" t="s">
        <v>41</v>
      </c>
      <c r="D48" s="19" t="s">
        <v>39</v>
      </c>
      <c r="E48" s="21">
        <v>0.5</v>
      </c>
      <c r="F48" s="21"/>
      <c r="G48" s="22">
        <f>E48*F48</f>
        <v>0</v>
      </c>
      <c r="H48" s="23">
        <v>1</v>
      </c>
      <c r="I48" s="24">
        <f>E48*H48</f>
        <v>0.5</v>
      </c>
      <c r="J48" s="40" t="s">
        <v>3</v>
      </c>
      <c r="K48" s="1" t="s">
        <v>4</v>
      </c>
      <c r="M48" s="2" t="s">
        <v>37</v>
      </c>
    </row>
    <row r="49" spans="3:13" s="11" customFormat="1" ht="14.25">
      <c r="C49" s="11" t="s">
        <v>63</v>
      </c>
      <c r="G49" s="28">
        <f>SUM(G46:G48)</f>
        <v>0</v>
      </c>
      <c r="I49" s="30">
        <f>SUM(I46:I48)</f>
        <v>4.18</v>
      </c>
      <c r="J49" s="43"/>
      <c r="M49" s="11" t="s">
        <v>37</v>
      </c>
    </row>
    <row r="51" ht="15">
      <c r="A51" s="1" t="s">
        <v>67</v>
      </c>
    </row>
    <row r="52" ht="15">
      <c r="A52" s="1" t="s">
        <v>68</v>
      </c>
    </row>
  </sheetData>
  <sheetProtection/>
  <printOptions/>
  <pageMargins left="0.7" right="0.7" top="0.787401575" bottom="0.787401575" header="0.3" footer="0.3"/>
  <pageSetup fitToHeight="0" fitToWidth="1" orientation="portrait" paperSize="9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61"/>
  <sheetViews>
    <sheetView tabSelected="1" zoomScalePageLayoutView="0" workbookViewId="0" topLeftCell="A16">
      <selection activeCell="F9" sqref="F9:F50"/>
    </sheetView>
  </sheetViews>
  <sheetFormatPr defaultColWidth="9.140625" defaultRowHeight="15"/>
  <cols>
    <col min="1" max="1" width="4.140625" style="1" bestFit="1" customWidth="1"/>
    <col min="2" max="2" width="10.00390625" style="1" bestFit="1" customWidth="1"/>
    <col min="3" max="3" width="45.28125" style="1" bestFit="1" customWidth="1"/>
    <col min="4" max="4" width="4.00390625" style="1" bestFit="1" customWidth="1"/>
    <col min="5" max="5" width="8.28125" style="1" bestFit="1" customWidth="1"/>
    <col min="6" max="6" width="11.00390625" style="1" bestFit="1" customWidth="1"/>
    <col min="7" max="7" width="11.57421875" style="1" bestFit="1" customWidth="1"/>
    <col min="8" max="8" width="6.7109375" style="1" bestFit="1" customWidth="1"/>
    <col min="9" max="9" width="10.140625" style="1" bestFit="1" customWidth="1"/>
    <col min="10" max="10" width="5.421875" style="37" hidden="1" customWidth="1"/>
    <col min="11" max="11" width="5.421875" style="1" hidden="1" customWidth="1"/>
    <col min="12" max="12" width="0" style="1" hidden="1" customWidth="1"/>
    <col min="13" max="13" width="4.57421875" style="1" hidden="1" customWidth="1"/>
    <col min="14" max="16384" width="9.140625" style="1" customWidth="1"/>
  </cols>
  <sheetData>
    <row r="3" spans="1:10" ht="15">
      <c r="A3" s="33"/>
      <c r="B3" s="34"/>
      <c r="C3" s="33"/>
      <c r="D3" s="33"/>
      <c r="E3" s="33"/>
      <c r="F3" s="33"/>
      <c r="G3" s="33"/>
      <c r="H3" s="33"/>
      <c r="I3" s="33"/>
      <c r="J3" s="35"/>
    </row>
    <row r="4" spans="1:10" ht="15">
      <c r="A4" s="33"/>
      <c r="B4" s="34" t="s">
        <v>60</v>
      </c>
      <c r="C4" s="33"/>
      <c r="D4" s="33"/>
      <c r="E4" s="33"/>
      <c r="F4" s="33"/>
      <c r="G4" s="33"/>
      <c r="H4" s="33"/>
      <c r="I4" s="33"/>
      <c r="J4" s="35"/>
    </row>
    <row r="5" spans="1:10" ht="15">
      <c r="A5" s="33"/>
      <c r="B5" s="34" t="s">
        <v>61</v>
      </c>
      <c r="C5" s="33"/>
      <c r="D5" s="33"/>
      <c r="E5" s="33"/>
      <c r="F5" s="33"/>
      <c r="G5" s="33"/>
      <c r="H5" s="33"/>
      <c r="I5" s="33"/>
      <c r="J5" s="35"/>
    </row>
    <row r="6" spans="1:10" ht="15">
      <c r="A6" s="33"/>
      <c r="B6" s="34"/>
      <c r="C6" s="33"/>
      <c r="D6" s="33"/>
      <c r="E6" s="33"/>
      <c r="F6" s="33"/>
      <c r="G6" s="33"/>
      <c r="H6" s="33"/>
      <c r="I6" s="33"/>
      <c r="J6" s="35"/>
    </row>
    <row r="7" spans="1:10" s="32" customFormat="1" ht="33.75" customHeight="1" thickBot="1">
      <c r="A7" s="106" t="s">
        <v>66</v>
      </c>
      <c r="B7" s="106"/>
      <c r="C7" s="106"/>
      <c r="D7" s="106"/>
      <c r="E7" s="106"/>
      <c r="F7" s="106"/>
      <c r="G7" s="106"/>
      <c r="H7" s="106"/>
      <c r="I7" s="106"/>
      <c r="J7" s="107"/>
    </row>
    <row r="8" spans="1:13" ht="15.75" thickBot="1">
      <c r="A8" s="76" t="s">
        <v>43</v>
      </c>
      <c r="B8" s="72" t="s">
        <v>47</v>
      </c>
      <c r="C8" s="71" t="s">
        <v>48</v>
      </c>
      <c r="D8" s="71" t="s">
        <v>49</v>
      </c>
      <c r="E8" s="73" t="s">
        <v>50</v>
      </c>
      <c r="F8" s="73" t="s">
        <v>51</v>
      </c>
      <c r="G8" s="74" t="s">
        <v>52</v>
      </c>
      <c r="H8" s="75" t="s">
        <v>53</v>
      </c>
      <c r="I8" s="77" t="s">
        <v>54</v>
      </c>
      <c r="J8" s="100" t="s">
        <v>55</v>
      </c>
      <c r="K8" s="1" t="s">
        <v>56</v>
      </c>
      <c r="L8" s="1" t="s">
        <v>58</v>
      </c>
      <c r="M8" s="1" t="s">
        <v>46</v>
      </c>
    </row>
    <row r="9" spans="1:10" s="12" customFormat="1" ht="19.5" customHeight="1">
      <c r="A9" s="78" t="s">
        <v>62</v>
      </c>
      <c r="B9" s="79"/>
      <c r="C9" s="80"/>
      <c r="D9" s="80"/>
      <c r="E9" s="81"/>
      <c r="F9" s="81"/>
      <c r="G9" s="82"/>
      <c r="H9" s="83"/>
      <c r="I9" s="84"/>
      <c r="J9" s="38"/>
    </row>
    <row r="10" spans="1:13" ht="15">
      <c r="A10" s="85">
        <v>1</v>
      </c>
      <c r="B10" s="52">
        <v>333111</v>
      </c>
      <c r="C10" s="51" t="s">
        <v>1</v>
      </c>
      <c r="D10" s="51" t="s">
        <v>2</v>
      </c>
      <c r="E10" s="53">
        <v>3</v>
      </c>
      <c r="F10" s="53"/>
      <c r="G10" s="54">
        <f aca="true" t="shared" si="0" ref="G10:G26">E10*F10</f>
        <v>0</v>
      </c>
      <c r="H10" s="55">
        <v>0</v>
      </c>
      <c r="I10" s="86">
        <f aca="true" t="shared" si="1" ref="I10:I26">E10*H10</f>
        <v>0</v>
      </c>
      <c r="J10" s="101" t="s">
        <v>3</v>
      </c>
      <c r="K10" s="1" t="s">
        <v>4</v>
      </c>
      <c r="M10" s="2" t="s">
        <v>0</v>
      </c>
    </row>
    <row r="11" spans="1:13" ht="15">
      <c r="A11" s="85">
        <v>2</v>
      </c>
      <c r="B11" s="52">
        <v>333161</v>
      </c>
      <c r="C11" s="51" t="s">
        <v>5</v>
      </c>
      <c r="D11" s="51" t="s">
        <v>2</v>
      </c>
      <c r="E11" s="53">
        <v>3</v>
      </c>
      <c r="F11" s="53"/>
      <c r="G11" s="54">
        <f t="shared" si="0"/>
        <v>0</v>
      </c>
      <c r="H11" s="55">
        <v>0</v>
      </c>
      <c r="I11" s="86">
        <f t="shared" si="1"/>
        <v>0</v>
      </c>
      <c r="J11" s="101" t="s">
        <v>3</v>
      </c>
      <c r="K11" s="1" t="s">
        <v>4</v>
      </c>
      <c r="M11" s="2" t="s">
        <v>0</v>
      </c>
    </row>
    <row r="12" spans="1:13" ht="15">
      <c r="A12" s="85">
        <v>3</v>
      </c>
      <c r="B12" s="52">
        <v>311115</v>
      </c>
      <c r="C12" s="51" t="s">
        <v>6</v>
      </c>
      <c r="D12" s="51" t="s">
        <v>7</v>
      </c>
      <c r="E12" s="53">
        <v>4</v>
      </c>
      <c r="F12" s="53"/>
      <c r="G12" s="54">
        <f t="shared" si="0"/>
        <v>0</v>
      </c>
      <c r="H12" s="55">
        <v>0</v>
      </c>
      <c r="I12" s="86">
        <f t="shared" si="1"/>
        <v>0</v>
      </c>
      <c r="J12" s="101" t="s">
        <v>3</v>
      </c>
      <c r="K12" s="1" t="s">
        <v>4</v>
      </c>
      <c r="M12" s="2" t="s">
        <v>0</v>
      </c>
    </row>
    <row r="13" spans="1:13" ht="15">
      <c r="A13" s="85">
        <v>4</v>
      </c>
      <c r="B13" s="52">
        <v>101105</v>
      </c>
      <c r="C13" s="51" t="s">
        <v>8</v>
      </c>
      <c r="D13" s="51" t="s">
        <v>2</v>
      </c>
      <c r="E13" s="53">
        <v>16</v>
      </c>
      <c r="F13" s="53"/>
      <c r="G13" s="54">
        <f t="shared" si="0"/>
        <v>0</v>
      </c>
      <c r="H13" s="55">
        <v>0</v>
      </c>
      <c r="I13" s="86">
        <f t="shared" si="1"/>
        <v>0</v>
      </c>
      <c r="J13" s="101" t="s">
        <v>3</v>
      </c>
      <c r="K13" s="1" t="s">
        <v>4</v>
      </c>
      <c r="M13" s="2" t="s">
        <v>0</v>
      </c>
    </row>
    <row r="14" spans="1:13" ht="15">
      <c r="A14" s="85">
        <v>5</v>
      </c>
      <c r="B14" s="52">
        <v>101106</v>
      </c>
      <c r="C14" s="51" t="s">
        <v>9</v>
      </c>
      <c r="D14" s="51" t="s">
        <v>2</v>
      </c>
      <c r="E14" s="53">
        <v>6</v>
      </c>
      <c r="F14" s="53"/>
      <c r="G14" s="54">
        <f t="shared" si="0"/>
        <v>0</v>
      </c>
      <c r="H14" s="55">
        <v>0</v>
      </c>
      <c r="I14" s="86">
        <f t="shared" si="1"/>
        <v>0</v>
      </c>
      <c r="J14" s="101" t="s">
        <v>3</v>
      </c>
      <c r="K14" s="1" t="s">
        <v>4</v>
      </c>
      <c r="M14" s="2" t="s">
        <v>0</v>
      </c>
    </row>
    <row r="15" spans="1:13" ht="15">
      <c r="A15" s="85">
        <v>6</v>
      </c>
      <c r="B15" s="52">
        <v>171107</v>
      </c>
      <c r="C15" s="51" t="s">
        <v>10</v>
      </c>
      <c r="D15" s="51" t="s">
        <v>2</v>
      </c>
      <c r="E15" s="53">
        <v>10</v>
      </c>
      <c r="F15" s="53"/>
      <c r="G15" s="54">
        <f t="shared" si="0"/>
        <v>0</v>
      </c>
      <c r="H15" s="55">
        <v>0</v>
      </c>
      <c r="I15" s="86">
        <f t="shared" si="1"/>
        <v>0</v>
      </c>
      <c r="J15" s="101" t="s">
        <v>3</v>
      </c>
      <c r="K15" s="1" t="s">
        <v>4</v>
      </c>
      <c r="M15" s="2" t="s">
        <v>0</v>
      </c>
    </row>
    <row r="16" spans="1:13" ht="15">
      <c r="A16" s="85">
        <v>7</v>
      </c>
      <c r="B16" s="52">
        <v>410201</v>
      </c>
      <c r="C16" s="51" t="s">
        <v>11</v>
      </c>
      <c r="D16" s="51" t="s">
        <v>7</v>
      </c>
      <c r="E16" s="53">
        <v>2</v>
      </c>
      <c r="F16" s="53"/>
      <c r="G16" s="54">
        <f t="shared" si="0"/>
        <v>0</v>
      </c>
      <c r="H16" s="55">
        <v>0</v>
      </c>
      <c r="I16" s="86">
        <f t="shared" si="1"/>
        <v>0</v>
      </c>
      <c r="J16" s="101" t="s">
        <v>3</v>
      </c>
      <c r="K16" s="1" t="s">
        <v>4</v>
      </c>
      <c r="M16" s="2" t="s">
        <v>0</v>
      </c>
    </row>
    <row r="17" spans="1:13" ht="15">
      <c r="A17" s="85">
        <v>8</v>
      </c>
      <c r="B17" s="52">
        <v>410221</v>
      </c>
      <c r="C17" s="51" t="s">
        <v>12</v>
      </c>
      <c r="D17" s="51" t="s">
        <v>7</v>
      </c>
      <c r="E17" s="53">
        <v>1</v>
      </c>
      <c r="F17" s="53"/>
      <c r="G17" s="54">
        <f t="shared" si="0"/>
        <v>0</v>
      </c>
      <c r="H17" s="55">
        <v>0</v>
      </c>
      <c r="I17" s="86">
        <f t="shared" si="1"/>
        <v>0</v>
      </c>
      <c r="J17" s="101" t="s">
        <v>3</v>
      </c>
      <c r="K17" s="1" t="s">
        <v>4</v>
      </c>
      <c r="M17" s="2" t="s">
        <v>0</v>
      </c>
    </row>
    <row r="18" spans="1:13" ht="15">
      <c r="A18" s="85">
        <v>9</v>
      </c>
      <c r="B18" s="52">
        <v>420160</v>
      </c>
      <c r="C18" s="51" t="s">
        <v>13</v>
      </c>
      <c r="D18" s="51" t="s">
        <v>7</v>
      </c>
      <c r="E18" s="53">
        <v>1</v>
      </c>
      <c r="F18" s="53"/>
      <c r="G18" s="54">
        <f t="shared" si="0"/>
        <v>0</v>
      </c>
      <c r="H18" s="55">
        <v>0</v>
      </c>
      <c r="I18" s="86">
        <f t="shared" si="1"/>
        <v>0</v>
      </c>
      <c r="J18" s="101" t="s">
        <v>3</v>
      </c>
      <c r="K18" s="1" t="s">
        <v>4</v>
      </c>
      <c r="M18" s="2" t="s">
        <v>0</v>
      </c>
    </row>
    <row r="19" spans="1:13" ht="15">
      <c r="A19" s="85">
        <v>10</v>
      </c>
      <c r="B19" s="52">
        <v>511101</v>
      </c>
      <c r="C19" s="51" t="s">
        <v>14</v>
      </c>
      <c r="D19" s="51" t="s">
        <v>7</v>
      </c>
      <c r="E19" s="53">
        <v>1</v>
      </c>
      <c r="F19" s="53"/>
      <c r="G19" s="54">
        <f t="shared" si="0"/>
        <v>0</v>
      </c>
      <c r="H19" s="55">
        <v>0</v>
      </c>
      <c r="I19" s="86">
        <f t="shared" si="1"/>
        <v>0</v>
      </c>
      <c r="J19" s="101" t="s">
        <v>15</v>
      </c>
      <c r="K19" s="1" t="s">
        <v>4</v>
      </c>
      <c r="M19" s="2" t="s">
        <v>0</v>
      </c>
    </row>
    <row r="20" spans="1:13" ht="15">
      <c r="A20" s="85">
        <v>11</v>
      </c>
      <c r="B20" s="52">
        <v>591121</v>
      </c>
      <c r="C20" s="51" t="s">
        <v>16</v>
      </c>
      <c r="D20" s="51" t="s">
        <v>7</v>
      </c>
      <c r="E20" s="53">
        <v>2</v>
      </c>
      <c r="F20" s="53"/>
      <c r="G20" s="54">
        <f t="shared" si="0"/>
        <v>0</v>
      </c>
      <c r="H20" s="55">
        <v>0</v>
      </c>
      <c r="I20" s="86">
        <f t="shared" si="1"/>
        <v>0</v>
      </c>
      <c r="J20" s="101" t="s">
        <v>15</v>
      </c>
      <c r="M20" s="2" t="s">
        <v>0</v>
      </c>
    </row>
    <row r="21" spans="1:13" ht="15">
      <c r="A21" s="85">
        <v>12</v>
      </c>
      <c r="B21" s="52">
        <v>295441</v>
      </c>
      <c r="C21" s="51" t="s">
        <v>17</v>
      </c>
      <c r="D21" s="51" t="s">
        <v>7</v>
      </c>
      <c r="E21" s="53">
        <v>3</v>
      </c>
      <c r="F21" s="53"/>
      <c r="G21" s="54">
        <f t="shared" si="0"/>
        <v>0</v>
      </c>
      <c r="H21" s="55">
        <v>0</v>
      </c>
      <c r="I21" s="86">
        <f t="shared" si="1"/>
        <v>0</v>
      </c>
      <c r="J21" s="101" t="s">
        <v>3</v>
      </c>
      <c r="K21" s="1" t="s">
        <v>4</v>
      </c>
      <c r="M21" s="2" t="s">
        <v>0</v>
      </c>
    </row>
    <row r="22" spans="1:13" ht="15">
      <c r="A22" s="85">
        <v>13</v>
      </c>
      <c r="B22" s="52">
        <v>295442</v>
      </c>
      <c r="C22" s="51" t="s">
        <v>18</v>
      </c>
      <c r="D22" s="51" t="s">
        <v>7</v>
      </c>
      <c r="E22" s="53">
        <v>3</v>
      </c>
      <c r="F22" s="53"/>
      <c r="G22" s="54">
        <f t="shared" si="0"/>
        <v>0</v>
      </c>
      <c r="H22" s="55">
        <v>0</v>
      </c>
      <c r="I22" s="86">
        <f t="shared" si="1"/>
        <v>0</v>
      </c>
      <c r="J22" s="101" t="s">
        <v>3</v>
      </c>
      <c r="M22" s="2" t="s">
        <v>0</v>
      </c>
    </row>
    <row r="23" spans="1:13" ht="15">
      <c r="A23" s="85">
        <v>14</v>
      </c>
      <c r="B23" s="52">
        <v>715310</v>
      </c>
      <c r="C23" s="51" t="s">
        <v>19</v>
      </c>
      <c r="D23" s="51" t="s">
        <v>7</v>
      </c>
      <c r="E23" s="53">
        <v>1</v>
      </c>
      <c r="F23" s="53"/>
      <c r="G23" s="54">
        <f t="shared" si="0"/>
        <v>0</v>
      </c>
      <c r="H23" s="55">
        <v>0</v>
      </c>
      <c r="I23" s="86">
        <f t="shared" si="1"/>
        <v>0</v>
      </c>
      <c r="J23" s="101" t="s">
        <v>15</v>
      </c>
      <c r="K23" s="1" t="s">
        <v>4</v>
      </c>
      <c r="M23" s="2" t="s">
        <v>0</v>
      </c>
    </row>
    <row r="24" spans="1:13" ht="15">
      <c r="A24" s="85">
        <v>15</v>
      </c>
      <c r="B24" s="52">
        <v>434004</v>
      </c>
      <c r="C24" s="51" t="s">
        <v>20</v>
      </c>
      <c r="D24" s="51" t="s">
        <v>7</v>
      </c>
      <c r="E24" s="53">
        <v>2</v>
      </c>
      <c r="F24" s="53"/>
      <c r="G24" s="54">
        <f t="shared" si="0"/>
        <v>0</v>
      </c>
      <c r="H24" s="55">
        <v>0</v>
      </c>
      <c r="I24" s="86">
        <f t="shared" si="1"/>
        <v>0</v>
      </c>
      <c r="J24" s="101" t="s">
        <v>3</v>
      </c>
      <c r="K24" s="1" t="s">
        <v>4</v>
      </c>
      <c r="M24" s="2" t="s">
        <v>0</v>
      </c>
    </row>
    <row r="25" spans="1:13" ht="15">
      <c r="A25" s="85">
        <v>16</v>
      </c>
      <c r="B25" s="52">
        <v>438301</v>
      </c>
      <c r="C25" s="51" t="s">
        <v>21</v>
      </c>
      <c r="D25" s="51" t="s">
        <v>7</v>
      </c>
      <c r="E25" s="53">
        <v>1</v>
      </c>
      <c r="F25" s="53"/>
      <c r="G25" s="54">
        <f t="shared" si="0"/>
        <v>0</v>
      </c>
      <c r="H25" s="55">
        <v>0</v>
      </c>
      <c r="I25" s="86">
        <f t="shared" si="1"/>
        <v>0</v>
      </c>
      <c r="J25" s="101" t="s">
        <v>3</v>
      </c>
      <c r="K25" s="1" t="s">
        <v>4</v>
      </c>
      <c r="M25" s="2" t="s">
        <v>0</v>
      </c>
    </row>
    <row r="26" spans="1:13" ht="15.75" thickBot="1">
      <c r="A26" s="87">
        <v>17</v>
      </c>
      <c r="B26" s="57">
        <v>511101</v>
      </c>
      <c r="C26" s="56" t="s">
        <v>22</v>
      </c>
      <c r="D26" s="56" t="s">
        <v>7</v>
      </c>
      <c r="E26" s="58">
        <v>1</v>
      </c>
      <c r="F26" s="58"/>
      <c r="G26" s="59">
        <f t="shared" si="0"/>
        <v>0</v>
      </c>
      <c r="H26" s="60">
        <v>0</v>
      </c>
      <c r="I26" s="88">
        <f t="shared" si="1"/>
        <v>0</v>
      </c>
      <c r="J26" s="102" t="s">
        <v>15</v>
      </c>
      <c r="K26" s="1" t="s">
        <v>4</v>
      </c>
      <c r="M26" s="2" t="s">
        <v>0</v>
      </c>
    </row>
    <row r="27" spans="1:13" s="11" customFormat="1" ht="14.25">
      <c r="A27" s="89"/>
      <c r="B27" s="62"/>
      <c r="C27" s="61" t="s">
        <v>63</v>
      </c>
      <c r="D27" s="61"/>
      <c r="E27" s="63"/>
      <c r="F27" s="63"/>
      <c r="G27" s="64">
        <f>SUM(G10:G26)</f>
        <v>0</v>
      </c>
      <c r="H27" s="65"/>
      <c r="I27" s="90">
        <f>SUM(I10:I26)</f>
        <v>0</v>
      </c>
      <c r="J27" s="103"/>
      <c r="M27" s="25" t="s">
        <v>0</v>
      </c>
    </row>
    <row r="28" spans="1:13" s="12" customFormat="1" ht="19.5" customHeight="1">
      <c r="A28" s="91" t="s">
        <v>64</v>
      </c>
      <c r="B28" s="67"/>
      <c r="C28" s="66"/>
      <c r="D28" s="66"/>
      <c r="E28" s="68"/>
      <c r="F28" s="68"/>
      <c r="G28" s="69"/>
      <c r="H28" s="70"/>
      <c r="I28" s="92"/>
      <c r="J28" s="104"/>
      <c r="M28" s="31"/>
    </row>
    <row r="29" spans="1:13" ht="15">
      <c r="A29" s="85">
        <v>18</v>
      </c>
      <c r="B29" s="52">
        <v>210010105</v>
      </c>
      <c r="C29" s="51" t="s">
        <v>24</v>
      </c>
      <c r="D29" s="51" t="s">
        <v>2</v>
      </c>
      <c r="E29" s="53">
        <v>3</v>
      </c>
      <c r="F29" s="53"/>
      <c r="G29" s="54">
        <f aca="true" t="shared" si="2" ref="G29:G43">E29*F29</f>
        <v>0</v>
      </c>
      <c r="H29" s="55">
        <v>0.171</v>
      </c>
      <c r="I29" s="86">
        <f aca="true" t="shared" si="3" ref="I29:I43">E29*H29</f>
        <v>0.51</v>
      </c>
      <c r="J29" s="101" t="s">
        <v>3</v>
      </c>
      <c r="M29" s="2" t="s">
        <v>23</v>
      </c>
    </row>
    <row r="30" spans="1:13" ht="15">
      <c r="A30" s="85">
        <v>19</v>
      </c>
      <c r="B30" s="52">
        <v>210010105</v>
      </c>
      <c r="C30" s="51" t="s">
        <v>24</v>
      </c>
      <c r="D30" s="51" t="s">
        <v>2</v>
      </c>
      <c r="E30" s="53">
        <v>3</v>
      </c>
      <c r="F30" s="53"/>
      <c r="G30" s="54">
        <f t="shared" si="2"/>
        <v>0</v>
      </c>
      <c r="H30" s="55">
        <v>0.171</v>
      </c>
      <c r="I30" s="86">
        <f t="shared" si="3"/>
        <v>0.51</v>
      </c>
      <c r="J30" s="101" t="s">
        <v>3</v>
      </c>
      <c r="M30" s="2" t="s">
        <v>23</v>
      </c>
    </row>
    <row r="31" spans="1:13" ht="15">
      <c r="A31" s="85">
        <v>20</v>
      </c>
      <c r="B31" s="52">
        <v>210010301</v>
      </c>
      <c r="C31" s="51" t="s">
        <v>25</v>
      </c>
      <c r="D31" s="51" t="s">
        <v>7</v>
      </c>
      <c r="E31" s="53">
        <v>4</v>
      </c>
      <c r="F31" s="53"/>
      <c r="G31" s="54">
        <f t="shared" si="2"/>
        <v>0</v>
      </c>
      <c r="H31" s="55">
        <v>0.091</v>
      </c>
      <c r="I31" s="86">
        <f t="shared" si="3"/>
        <v>0.36</v>
      </c>
      <c r="J31" s="101" t="s">
        <v>3</v>
      </c>
      <c r="M31" s="2" t="s">
        <v>23</v>
      </c>
    </row>
    <row r="32" spans="1:13" ht="15">
      <c r="A32" s="85">
        <v>21</v>
      </c>
      <c r="B32" s="52">
        <v>210810048</v>
      </c>
      <c r="C32" s="51" t="s">
        <v>26</v>
      </c>
      <c r="D32" s="51" t="s">
        <v>2</v>
      </c>
      <c r="E32" s="53">
        <v>20</v>
      </c>
      <c r="F32" s="53"/>
      <c r="G32" s="54">
        <f t="shared" si="2"/>
        <v>0</v>
      </c>
      <c r="H32" s="55">
        <v>0.09</v>
      </c>
      <c r="I32" s="86">
        <f t="shared" si="3"/>
        <v>1.8</v>
      </c>
      <c r="J32" s="101" t="s">
        <v>3</v>
      </c>
      <c r="M32" s="2" t="s">
        <v>23</v>
      </c>
    </row>
    <row r="33" spans="1:13" ht="15">
      <c r="A33" s="85">
        <v>22</v>
      </c>
      <c r="B33" s="52">
        <v>210810048</v>
      </c>
      <c r="C33" s="51" t="s">
        <v>26</v>
      </c>
      <c r="D33" s="51" t="s">
        <v>2</v>
      </c>
      <c r="E33" s="53">
        <v>10</v>
      </c>
      <c r="F33" s="53"/>
      <c r="G33" s="54">
        <f t="shared" si="2"/>
        <v>0</v>
      </c>
      <c r="H33" s="55">
        <v>0.09</v>
      </c>
      <c r="I33" s="86">
        <f t="shared" si="3"/>
        <v>0.9</v>
      </c>
      <c r="J33" s="101" t="s">
        <v>3</v>
      </c>
      <c r="M33" s="2" t="s">
        <v>23</v>
      </c>
    </row>
    <row r="34" spans="1:13" ht="15">
      <c r="A34" s="85">
        <v>23</v>
      </c>
      <c r="B34" s="52">
        <v>210800851</v>
      </c>
      <c r="C34" s="51" t="s">
        <v>27</v>
      </c>
      <c r="D34" s="51" t="s">
        <v>2</v>
      </c>
      <c r="E34" s="53">
        <v>10</v>
      </c>
      <c r="F34" s="53"/>
      <c r="G34" s="54">
        <f t="shared" si="2"/>
        <v>0</v>
      </c>
      <c r="H34" s="55">
        <v>0.091</v>
      </c>
      <c r="I34" s="86">
        <f t="shared" si="3"/>
        <v>0.91</v>
      </c>
      <c r="J34" s="101" t="s">
        <v>3</v>
      </c>
      <c r="M34" s="2" t="s">
        <v>23</v>
      </c>
    </row>
    <row r="35" spans="1:13" ht="15">
      <c r="A35" s="85">
        <v>24</v>
      </c>
      <c r="B35" s="52">
        <v>210110041</v>
      </c>
      <c r="C35" s="51" t="s">
        <v>28</v>
      </c>
      <c r="D35" s="51" t="s">
        <v>7</v>
      </c>
      <c r="E35" s="53">
        <v>2</v>
      </c>
      <c r="F35" s="53"/>
      <c r="G35" s="54">
        <f t="shared" si="2"/>
        <v>0</v>
      </c>
      <c r="H35" s="55">
        <v>0.148</v>
      </c>
      <c r="I35" s="86">
        <f t="shared" si="3"/>
        <v>0.3</v>
      </c>
      <c r="J35" s="101" t="s">
        <v>3</v>
      </c>
      <c r="M35" s="2" t="s">
        <v>23</v>
      </c>
    </row>
    <row r="36" spans="1:13" ht="15">
      <c r="A36" s="85">
        <v>25</v>
      </c>
      <c r="B36" s="52">
        <v>210110062</v>
      </c>
      <c r="C36" s="51" t="s">
        <v>29</v>
      </c>
      <c r="D36" s="51" t="s">
        <v>7</v>
      </c>
      <c r="E36" s="53">
        <v>1</v>
      </c>
      <c r="F36" s="53"/>
      <c r="G36" s="54">
        <f t="shared" si="2"/>
        <v>0</v>
      </c>
      <c r="H36" s="55">
        <v>0.148</v>
      </c>
      <c r="I36" s="86">
        <f t="shared" si="3"/>
        <v>0.15</v>
      </c>
      <c r="J36" s="101" t="s">
        <v>3</v>
      </c>
      <c r="M36" s="2" t="s">
        <v>23</v>
      </c>
    </row>
    <row r="37" spans="1:13" ht="15">
      <c r="A37" s="85">
        <v>26</v>
      </c>
      <c r="B37" s="52">
        <v>210111011</v>
      </c>
      <c r="C37" s="51" t="s">
        <v>30</v>
      </c>
      <c r="D37" s="51" t="s">
        <v>7</v>
      </c>
      <c r="E37" s="53">
        <v>1</v>
      </c>
      <c r="F37" s="53"/>
      <c r="G37" s="54">
        <f t="shared" si="2"/>
        <v>0</v>
      </c>
      <c r="H37" s="55">
        <v>0.274</v>
      </c>
      <c r="I37" s="86">
        <f t="shared" si="3"/>
        <v>0.27</v>
      </c>
      <c r="J37" s="101" t="s">
        <v>3</v>
      </c>
      <c r="M37" s="2" t="s">
        <v>23</v>
      </c>
    </row>
    <row r="38" spans="1:13" ht="15">
      <c r="A38" s="85">
        <v>27</v>
      </c>
      <c r="B38" s="52">
        <v>210200041</v>
      </c>
      <c r="C38" s="51" t="s">
        <v>31</v>
      </c>
      <c r="D38" s="51" t="s">
        <v>7</v>
      </c>
      <c r="E38" s="53">
        <v>2</v>
      </c>
      <c r="F38" s="53"/>
      <c r="G38" s="54">
        <f t="shared" si="2"/>
        <v>0</v>
      </c>
      <c r="H38" s="55">
        <v>0.337</v>
      </c>
      <c r="I38" s="86">
        <f t="shared" si="3"/>
        <v>0.67</v>
      </c>
      <c r="J38" s="101" t="s">
        <v>3</v>
      </c>
      <c r="M38" s="2" t="s">
        <v>23</v>
      </c>
    </row>
    <row r="39" spans="1:13" ht="15">
      <c r="A39" s="85">
        <v>28</v>
      </c>
      <c r="B39" s="52">
        <v>210220321</v>
      </c>
      <c r="C39" s="51" t="s">
        <v>32</v>
      </c>
      <c r="D39" s="51" t="s">
        <v>7</v>
      </c>
      <c r="E39" s="53">
        <v>3</v>
      </c>
      <c r="F39" s="53"/>
      <c r="G39" s="54">
        <f t="shared" si="2"/>
        <v>0</v>
      </c>
      <c r="H39" s="55">
        <v>0.264</v>
      </c>
      <c r="I39" s="86">
        <f t="shared" si="3"/>
        <v>0.79</v>
      </c>
      <c r="J39" s="101" t="s">
        <v>3</v>
      </c>
      <c r="M39" s="2" t="s">
        <v>23</v>
      </c>
    </row>
    <row r="40" spans="1:13" ht="15">
      <c r="A40" s="85">
        <v>29</v>
      </c>
      <c r="B40" s="52">
        <v>210100001</v>
      </c>
      <c r="C40" s="51" t="s">
        <v>33</v>
      </c>
      <c r="D40" s="51" t="s">
        <v>7</v>
      </c>
      <c r="E40" s="53">
        <v>6</v>
      </c>
      <c r="F40" s="53"/>
      <c r="G40" s="54">
        <f t="shared" si="2"/>
        <v>0</v>
      </c>
      <c r="H40" s="55">
        <v>0.05</v>
      </c>
      <c r="I40" s="86">
        <f t="shared" si="3"/>
        <v>0.3</v>
      </c>
      <c r="J40" s="101" t="s">
        <v>3</v>
      </c>
      <c r="K40" s="1" t="s">
        <v>4</v>
      </c>
      <c r="M40" s="2" t="s">
        <v>23</v>
      </c>
    </row>
    <row r="41" spans="1:13" ht="15">
      <c r="A41" s="85">
        <v>30</v>
      </c>
      <c r="B41" s="52">
        <v>210190001</v>
      </c>
      <c r="C41" s="51" t="s">
        <v>34</v>
      </c>
      <c r="D41" s="51" t="s">
        <v>7</v>
      </c>
      <c r="E41" s="53">
        <v>1</v>
      </c>
      <c r="F41" s="53"/>
      <c r="G41" s="54">
        <f t="shared" si="2"/>
        <v>0</v>
      </c>
      <c r="H41" s="55">
        <v>0.506</v>
      </c>
      <c r="I41" s="86">
        <f t="shared" si="3"/>
        <v>0.51</v>
      </c>
      <c r="J41" s="101" t="s">
        <v>3</v>
      </c>
      <c r="M41" s="2" t="s">
        <v>23</v>
      </c>
    </row>
    <row r="42" spans="1:13" ht="15">
      <c r="A42" s="85">
        <v>31</v>
      </c>
      <c r="B42" s="52">
        <v>210120401</v>
      </c>
      <c r="C42" s="51" t="s">
        <v>35</v>
      </c>
      <c r="D42" s="51" t="s">
        <v>7</v>
      </c>
      <c r="E42" s="53">
        <v>2</v>
      </c>
      <c r="F42" s="53"/>
      <c r="G42" s="54">
        <f t="shared" si="2"/>
        <v>0</v>
      </c>
      <c r="H42" s="55">
        <v>0.19</v>
      </c>
      <c r="I42" s="86">
        <f t="shared" si="3"/>
        <v>0.38</v>
      </c>
      <c r="J42" s="101" t="s">
        <v>3</v>
      </c>
      <c r="M42" s="2" t="s">
        <v>23</v>
      </c>
    </row>
    <row r="43" spans="1:13" ht="15.75" thickBot="1">
      <c r="A43" s="87">
        <v>32</v>
      </c>
      <c r="B43" s="57">
        <v>210120481</v>
      </c>
      <c r="C43" s="56" t="s">
        <v>36</v>
      </c>
      <c r="D43" s="56" t="s">
        <v>7</v>
      </c>
      <c r="E43" s="58">
        <v>1</v>
      </c>
      <c r="F43" s="58"/>
      <c r="G43" s="59">
        <f t="shared" si="2"/>
        <v>0</v>
      </c>
      <c r="H43" s="60">
        <v>0.276</v>
      </c>
      <c r="I43" s="88">
        <f t="shared" si="3"/>
        <v>0.28</v>
      </c>
      <c r="J43" s="102" t="s">
        <v>3</v>
      </c>
      <c r="M43" s="2" t="s">
        <v>23</v>
      </c>
    </row>
    <row r="44" spans="1:13" s="11" customFormat="1" ht="14.25">
      <c r="A44" s="89"/>
      <c r="B44" s="62"/>
      <c r="C44" s="61" t="s">
        <v>63</v>
      </c>
      <c r="D44" s="61"/>
      <c r="E44" s="63"/>
      <c r="F44" s="63"/>
      <c r="G44" s="64">
        <f>SUM(G29:G43)</f>
        <v>0</v>
      </c>
      <c r="H44" s="65"/>
      <c r="I44" s="90">
        <f>SUM(I29:I43)</f>
        <v>8.64</v>
      </c>
      <c r="J44" s="103"/>
      <c r="M44" s="25" t="s">
        <v>23</v>
      </c>
    </row>
    <row r="45" spans="1:13" s="12" customFormat="1" ht="19.5" customHeight="1">
      <c r="A45" s="91" t="s">
        <v>65</v>
      </c>
      <c r="B45" s="67"/>
      <c r="C45" s="66"/>
      <c r="D45" s="66"/>
      <c r="E45" s="68"/>
      <c r="F45" s="68"/>
      <c r="G45" s="69"/>
      <c r="H45" s="70"/>
      <c r="I45" s="92"/>
      <c r="J45" s="104"/>
      <c r="M45" s="31"/>
    </row>
    <row r="46" spans="1:13" ht="15">
      <c r="A46" s="85">
        <v>33</v>
      </c>
      <c r="B46" s="52">
        <v>219000101</v>
      </c>
      <c r="C46" s="51" t="s">
        <v>38</v>
      </c>
      <c r="D46" s="51" t="s">
        <v>39</v>
      </c>
      <c r="E46" s="53">
        <v>2</v>
      </c>
      <c r="F46" s="53"/>
      <c r="G46" s="54">
        <f>E46*F46</f>
        <v>0</v>
      </c>
      <c r="H46" s="55">
        <v>0.92</v>
      </c>
      <c r="I46" s="86">
        <f>E46*H46</f>
        <v>1.84</v>
      </c>
      <c r="J46" s="101" t="s">
        <v>3</v>
      </c>
      <c r="K46" s="1" t="s">
        <v>4</v>
      </c>
      <c r="M46" s="2" t="s">
        <v>37</v>
      </c>
    </row>
    <row r="47" spans="1:13" ht="15">
      <c r="A47" s="85">
        <v>34</v>
      </c>
      <c r="B47" s="52">
        <v>219000101</v>
      </c>
      <c r="C47" s="51" t="s">
        <v>40</v>
      </c>
      <c r="D47" s="51" t="s">
        <v>39</v>
      </c>
      <c r="E47" s="53">
        <v>2</v>
      </c>
      <c r="F47" s="53"/>
      <c r="G47" s="54">
        <f>E47*F47</f>
        <v>0</v>
      </c>
      <c r="H47" s="55">
        <v>0.92</v>
      </c>
      <c r="I47" s="86">
        <f>E47*H47</f>
        <v>1.84</v>
      </c>
      <c r="J47" s="101" t="s">
        <v>3</v>
      </c>
      <c r="K47" s="1" t="s">
        <v>4</v>
      </c>
      <c r="M47" s="2" t="s">
        <v>37</v>
      </c>
    </row>
    <row r="48" spans="1:13" ht="15.75" thickBot="1">
      <c r="A48" s="87">
        <v>35</v>
      </c>
      <c r="B48" s="57">
        <v>219000101</v>
      </c>
      <c r="C48" s="56" t="s">
        <v>41</v>
      </c>
      <c r="D48" s="56" t="s">
        <v>39</v>
      </c>
      <c r="E48" s="58">
        <v>0.5</v>
      </c>
      <c r="F48" s="58"/>
      <c r="G48" s="59">
        <f>E48*F48</f>
        <v>0</v>
      </c>
      <c r="H48" s="60">
        <v>1</v>
      </c>
      <c r="I48" s="88">
        <f>E48*H48</f>
        <v>0.5</v>
      </c>
      <c r="J48" s="102" t="s">
        <v>3</v>
      </c>
      <c r="K48" s="1" t="s">
        <v>4</v>
      </c>
      <c r="M48" s="2" t="s">
        <v>37</v>
      </c>
    </row>
    <row r="49" spans="1:13" s="11" customFormat="1" ht="15" thickBot="1">
      <c r="A49" s="93"/>
      <c r="B49" s="94"/>
      <c r="C49" s="95" t="s">
        <v>63</v>
      </c>
      <c r="D49" s="95"/>
      <c r="E49" s="96"/>
      <c r="F49" s="96"/>
      <c r="G49" s="97">
        <f>SUM(G46:G48)</f>
        <v>0</v>
      </c>
      <c r="H49" s="98"/>
      <c r="I49" s="99">
        <f>SUM(I46:I48)</f>
        <v>4.18</v>
      </c>
      <c r="J49" s="105"/>
      <c r="M49" s="11" t="s">
        <v>37</v>
      </c>
    </row>
    <row r="50" spans="2:9" ht="15">
      <c r="B50" s="6"/>
      <c r="E50" s="3"/>
      <c r="F50" s="3"/>
      <c r="G50" s="7"/>
      <c r="H50" s="8"/>
      <c r="I50" s="9"/>
    </row>
    <row r="51" spans="1:9" ht="15">
      <c r="A51" s="1" t="s">
        <v>67</v>
      </c>
      <c r="B51" s="6"/>
      <c r="E51" s="3"/>
      <c r="F51" s="3"/>
      <c r="G51" s="7"/>
      <c r="H51" s="8"/>
      <c r="I51" s="9"/>
    </row>
    <row r="52" spans="1:9" ht="15">
      <c r="A52" s="1" t="s">
        <v>68</v>
      </c>
      <c r="B52" s="6"/>
      <c r="E52" s="3"/>
      <c r="F52" s="3"/>
      <c r="G52" s="7"/>
      <c r="H52" s="8"/>
      <c r="I52" s="9"/>
    </row>
    <row r="53" spans="2:9" ht="15">
      <c r="B53" s="6"/>
      <c r="E53" s="3"/>
      <c r="F53" s="3"/>
      <c r="G53" s="7"/>
      <c r="H53" s="8"/>
      <c r="I53" s="9"/>
    </row>
    <row r="54" spans="2:9" ht="15">
      <c r="B54" s="6"/>
      <c r="E54" s="3"/>
      <c r="F54" s="3"/>
      <c r="G54" s="7"/>
      <c r="H54" s="8"/>
      <c r="I54" s="9"/>
    </row>
    <row r="55" spans="2:9" ht="15">
      <c r="B55" s="6"/>
      <c r="E55" s="3"/>
      <c r="F55" s="3"/>
      <c r="G55" s="7"/>
      <c r="H55" s="8"/>
      <c r="I55" s="9"/>
    </row>
    <row r="56" spans="2:9" ht="15">
      <c r="B56" s="6"/>
      <c r="E56" s="3"/>
      <c r="F56" s="3"/>
      <c r="G56" s="7"/>
      <c r="H56" s="8"/>
      <c r="I56" s="9"/>
    </row>
    <row r="57" spans="2:9" ht="15">
      <c r="B57" s="6"/>
      <c r="E57" s="3"/>
      <c r="F57" s="3"/>
      <c r="G57" s="7"/>
      <c r="H57" s="8"/>
      <c r="I57" s="9"/>
    </row>
    <row r="58" spans="2:9" ht="15">
      <c r="B58" s="6"/>
      <c r="E58" s="3"/>
      <c r="F58" s="3"/>
      <c r="G58" s="7"/>
      <c r="H58" s="8"/>
      <c r="I58" s="9"/>
    </row>
    <row r="59" spans="2:9" ht="15">
      <c r="B59" s="6"/>
      <c r="E59" s="3"/>
      <c r="F59" s="3"/>
      <c r="G59" s="7"/>
      <c r="H59" s="8"/>
      <c r="I59" s="9"/>
    </row>
    <row r="60" spans="2:9" ht="15">
      <c r="B60" s="6"/>
      <c r="E60" s="3"/>
      <c r="F60" s="3"/>
      <c r="G60" s="7"/>
      <c r="H60" s="8"/>
      <c r="I60" s="9"/>
    </row>
    <row r="61" spans="2:9" ht="15">
      <c r="B61" s="6"/>
      <c r="E61" s="3"/>
      <c r="F61" s="3"/>
      <c r="G61" s="7"/>
      <c r="H61" s="8"/>
      <c r="I61" s="9"/>
    </row>
  </sheetData>
  <sheetProtection/>
  <printOptions horizontalCentered="1"/>
  <pageMargins left="0.7" right="0.7" top="0.787401575" bottom="0.787401575" header="0.3" footer="0.3"/>
  <pageSetup fitToHeight="0" fitToWidth="1" horizontalDpi="600" verticalDpi="600" orientation="portrait" paperSize="9" scale="78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Lucka</dc:creator>
  <cp:keywords/>
  <dc:description/>
  <cp:lastModifiedBy>Lucka</cp:lastModifiedBy>
  <cp:lastPrinted>2016-04-29T05:56:39Z</cp:lastPrinted>
  <dcterms:created xsi:type="dcterms:W3CDTF">2016-01-18T08:22:45Z</dcterms:created>
  <dcterms:modified xsi:type="dcterms:W3CDTF">2016-04-29T05:57:37Z</dcterms:modified>
  <cp:category/>
  <cp:version/>
  <cp:contentType/>
  <cp:contentStatus/>
</cp:coreProperties>
</file>