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D - Černožice\Výkazy výměr\"/>
    </mc:Choice>
  </mc:AlternateContent>
  <bookViews>
    <workbookView xWindow="0" yWindow="0" windowWidth="28800" windowHeight="12435" activeTab="1"/>
  </bookViews>
  <sheets>
    <sheet name="rozpočet" sheetId="1" r:id="rId1"/>
    <sheet name="mobiliář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K53" i="2" l="1"/>
  <c r="K52" i="2"/>
  <c r="K51" i="2"/>
  <c r="K50" i="2"/>
  <c r="K49" i="2"/>
  <c r="K48" i="2"/>
  <c r="K47" i="2"/>
  <c r="K46" i="2"/>
  <c r="K36" i="2"/>
  <c r="K35" i="2"/>
  <c r="K34" i="2"/>
  <c r="K31" i="2"/>
  <c r="K28" i="2"/>
  <c r="K27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</calcChain>
</file>

<file path=xl/sharedStrings.xml><?xml version="1.0" encoding="utf-8"?>
<sst xmlns="http://schemas.openxmlformats.org/spreadsheetml/2006/main" count="378" uniqueCount="263">
  <si>
    <t>Stavba</t>
  </si>
  <si>
    <t xml:space="preserve">Přístavba a rekonstrukce stávajícího ubytovacího objektu A Domova důchodců Černožice   </t>
  </si>
  <si>
    <t>Profesní díl</t>
  </si>
  <si>
    <t>INTERIÉR - ČÁST I. - MOBILIÁŘ OBJEKTU „A a C"</t>
  </si>
  <si>
    <t xml:space="preserve">SO 01 Budova A a C </t>
  </si>
  <si>
    <t>SOUPIS STAVEBNÍCH PRACÍ, DODÁVEK A SLUŽEB VČETNĚ VÝKAZU VÝMĚR</t>
  </si>
  <si>
    <t>č.p.</t>
  </si>
  <si>
    <t>číselné zat. položky</t>
  </si>
  <si>
    <t>popis položky</t>
  </si>
  <si>
    <t>m.j.</t>
  </si>
  <si>
    <t>mn.</t>
  </si>
  <si>
    <t>ceny v Kč (bez DPH)</t>
  </si>
  <si>
    <t>Technické specifikace</t>
  </si>
  <si>
    <t>celkem movitý majetek</t>
  </si>
  <si>
    <t>celkem nemovitý majetek</t>
  </si>
  <si>
    <t>jednotk. cena</t>
  </si>
  <si>
    <t>cena položky</t>
  </si>
  <si>
    <t>3.</t>
  </si>
  <si>
    <t>M02 Konferenční židle</t>
  </si>
  <si>
    <t>ks</t>
  </si>
  <si>
    <t xml:space="preserve"> - 530 x 425 x 830  (výška sedáku 460)
- čalouněná jednací židle, ocelový rám elipsovitého průřezu - lakování černý RAL 
- sedák se spodním plastovým krytem
- stohovatelná (5 kusů)
- nosnost 100 kg
- hmotnost 7,3 kg
- výběr barevných variant dle uživatele
- umístění: kanceláře</t>
  </si>
  <si>
    <t>4.</t>
  </si>
  <si>
    <t>M03 Kancelářská židle</t>
  </si>
  <si>
    <t xml:space="preserve"> - 570 x 455 x 970
- kancelářské pojízdné pracovní křeslo s područkami
- možnost nastavení úhlu opěráku
- plynový píst k nastavení výšky sedáku
- nastavitelná výška opěráku
- sedák a opěrka čalouněné
- výběr barevných variant dle uživatele
- umístění: kanceláře</t>
  </si>
  <si>
    <t>5.</t>
  </si>
  <si>
    <t xml:space="preserve">M04 Polokřeslo; 570 x 630 x 1010 mm </t>
  </si>
  <si>
    <t xml:space="preserve"> - materiál - lamelové vrstvené  světlý buk
- odpočinkové a jídelní využití
 - materiál potahu nepropustný, omyvatelný, splňující pož.odolnost dle ČSN EN 1021-1,2
- výška sedáku 47cm
- výběr barevných variant dle uživatele a podlaží</t>
  </si>
  <si>
    <t>6.</t>
  </si>
  <si>
    <t xml:space="preserve">M05 Židle; 570 x 630 x 1010 mm </t>
  </si>
  <si>
    <t xml:space="preserve"> - materiál - lamelové vrstvené dřevo, světlý buk
- odpočinkové a jídelní využití
- materiál potahu – nepropustný, omyvatelný, splňující pož.odolnost dle ČSN 1021-1,2
- výška sedáku 47cm
- výběr barevných variant dle uživatele a podlaží</t>
  </si>
  <si>
    <t>7.</t>
  </si>
  <si>
    <t>M06 Věšáková stěna; 800 x 1950</t>
  </si>
  <si>
    <t xml:space="preserve"> - deskja lamino o síle 20 mm
- zrcadlo 
- kovové háčky, 3 ks
- umístění: předsíňka
- barva dle vybavení kanceláří a uživatele</t>
  </si>
  <si>
    <t>8.</t>
  </si>
  <si>
    <t>M07 Věšáková stěna; 400 x 1950</t>
  </si>
  <si>
    <t xml:space="preserve"> - deskja lamino o síle 20 mm
- zrcadlo 
- kovové háčky, 2 ks
- umístění: předsíňka
- barva dle vybavení kanceláří a uživatele</t>
  </si>
  <si>
    <t>9.</t>
  </si>
  <si>
    <t>M08 Policový regál; 800 x 400 x 2800; 8 polic</t>
  </si>
  <si>
    <t xml:space="preserve"> - konstrukce kovová, svařovaná, příp. šroubovaná, montovaná; lakovaná
- nosnost police 200 Kg
- provedení polic - plech
- barva - šedá
- umístění: archiv</t>
  </si>
  <si>
    <t>10.</t>
  </si>
  <si>
    <t>M09 Policový regál; 800 x 600 x 2200; 6 polic</t>
  </si>
  <si>
    <t>11.</t>
  </si>
  <si>
    <t>M10 Policový regál; 1400 x 600 x 2200; 6 polic</t>
  </si>
  <si>
    <t>12.</t>
  </si>
  <si>
    <t>M11 Kovová skříň; 1900 x 1020 x 500,  4 police, uzamykatelná</t>
  </si>
  <si>
    <t xml:space="preserve">
- konstrukce kovová, svařovaná, příp. šroubovaná, montovaná; lakovaná
- nosnost police 200 Kg
- provedení polic - plech
- barva - bílá
- umístění: úklidové místnosti 
</t>
  </si>
  <si>
    <t>13.</t>
  </si>
  <si>
    <t>M12 Jídelní stůl; 800 x 800 x 750</t>
  </si>
  <si>
    <t xml:space="preserve"> - stabilní kovová konstrukce, trubky čtvercového průřezu  30 x 30 mm s plastovým potahem
- tuhý svařovaný rám pod horní deskou 30 x 30 mm
- stolová deska o síle 25 mm, odolná kyselinám a cigaretovému žáru s výškově nastavitelnými podlahovými patkami, opatřená nárazuvzdornými hranami ABS zajišťujícími vyšší životnost stolu
- barevná varianta - deska - šedá barva (RAL 7035)
- podstavec - chrom</t>
  </si>
  <si>
    <t>14.</t>
  </si>
  <si>
    <t>M13 Kancelářský stůl; 600 x 600 x 750</t>
  </si>
  <si>
    <r>
      <rPr>
        <b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- tloušťka stolové desky 25 mm, jednotný dekor světlý buk
- ABS hrana 2 mm
- výška stolu 750 mm
</t>
    </r>
  </si>
  <si>
    <t>15.</t>
  </si>
  <si>
    <t>M14 konferenční stolek; 550 x 550 x 500</t>
  </si>
  <si>
    <t xml:space="preserve"> - materiál sklo
- nerezová podnož
- rektifikační nožičky
- barevná varianta - nerez</t>
  </si>
  <si>
    <t>16.</t>
  </si>
  <si>
    <t>M15 Jednací přístavba; 800 x 400 x 750</t>
  </si>
  <si>
    <t xml:space="preserve"> - tloušťka stolové desky 25 mm, jednotný dekor pro celou kancelář
- ABS hrana 2 mm
- jedna podpěrná noha 
- výška stolu 750 mm</t>
  </si>
  <si>
    <t>17.</t>
  </si>
  <si>
    <t>M16 Kancelářský stůl; 1600 x 800 x 750</t>
  </si>
  <si>
    <t xml:space="preserve"> - tloušťka stolové desky 25 mm, jednotný dekor pro celou kancelář
- ABS hrana 2 mm
- výška stolu 750 mm</t>
  </si>
  <si>
    <t>18.</t>
  </si>
  <si>
    <t>M17 Kancelářský stůl; 1400 x 800 x 750</t>
  </si>
  <si>
    <t>19.</t>
  </si>
  <si>
    <t>M18 Kancelářský stůl; 1400 x 600 x 750</t>
  </si>
  <si>
    <t>20.</t>
  </si>
  <si>
    <t>M19 Přídavný kontejner ke stolu; 400 x 600 x 750</t>
  </si>
  <si>
    <t xml:space="preserve"> - tloušťka stolové desky 25 mm, jednotný dekor pro celou kancelář                                                -  5 zásuvek, uzamykatelný
- ABS hrana 2 mm
- výška stolu 750 mm</t>
  </si>
  <si>
    <t>21.</t>
  </si>
  <si>
    <t>M20 Kancelářský stůl; 1200 x 600 x 750</t>
  </si>
  <si>
    <t xml:space="preserve"> - tloušťka stolové desky 25 mm, jednotný dekor bílý pro celou kancelář
- ABS hrana 2 mm
- výška stolu 750 mm</t>
  </si>
  <si>
    <t>22.</t>
  </si>
  <si>
    <t>M21 Stůl pod počítač; 800 x 600 x 750</t>
  </si>
  <si>
    <t xml:space="preserve"> - tloušťka stolové desky 25 mm, dekor bílý
- ABS hrana 2 mm
- výška stolu 750 mm
- součástí stolu je šuplík na klávesnici </t>
  </si>
  <si>
    <t>23.</t>
  </si>
  <si>
    <t>M22 Mobilní kontejner; 400 x 600 x 590</t>
  </si>
  <si>
    <t xml:space="preserve"> - dekor horní desky a čel zásuvek dle ostatního vybavení kanceláře
- 3-zásuvkový, kovové zásuvky 
- ABS hrany
- uzamykatelný  
- mobilní, s kolečky</t>
  </si>
  <si>
    <t>24.</t>
  </si>
  <si>
    <t>M23 Mobilní kontejner; 400 x 600  x591</t>
  </si>
  <si>
    <t xml:space="preserve"> - dekor horní desky a čel zásuvek dle ostatního vybavení kanceláře - barva bílá
- 3-zásuvkový, kovové zásuvky 
- ABS hrany
- uzamykatelný  
- mobilní, s kolečky</t>
  </si>
  <si>
    <t>25.</t>
  </si>
  <si>
    <t>M24 Policová skříň nízká; 800 x 400 x 750</t>
  </si>
  <si>
    <t xml:space="preserve"> - materiál lamino tl.18 mm, jednotný dekor pro celou kancelář
- pevná záda v odstínu korpusu
- rektifikační nožičky 
- police - hrany ABS, podpěrky kovové 
- závěsy dveří kovové
- úchytky pevné prošroubované
- uzamykatelná dvířka</t>
  </si>
  <si>
    <t>26.</t>
  </si>
  <si>
    <t>M25 Policová skříň vysoká; 800x400x1900</t>
  </si>
  <si>
    <t>27.</t>
  </si>
  <si>
    <t>M26 Policová skříň závěsná; 800 x 330 x 440</t>
  </si>
  <si>
    <t xml:space="preserve"> - materiál lamino tl.18 mm, jednotný dekor pro celou kancelář/místnost
- pevná záda v odstínu korpusu 
- police - hrany ABS, podpěrky kovové 
- závěsy dveří kovové
- úchytky pevné prošroubované
- uzamykatelná dvířka</t>
  </si>
  <si>
    <t>28.</t>
  </si>
  <si>
    <t>M27 Trezorová skříň; 490 x 420 x 866</t>
  </si>
  <si>
    <t xml:space="preserve"> - kancelářský protipožární trezor s číslicovým mechanickým zámkem
- váha 180 kg
- bezpečnostní třída "B"</t>
  </si>
  <si>
    <t>29.</t>
  </si>
  <si>
    <t>M28 Šatní skříň pro klienty; 900 x 600 x 2200</t>
  </si>
  <si>
    <t xml:space="preserve"> - materiál lamino tl.18 mm, světlý buk
- pevná záda v odstínu korpusu
- rektifikační nožičky 
- police - hrany ABS, podpěrky kovové s fixací
- závěsy dveří kovové, maximální otevření 125°, samozavíratelné
- úchytky pevné prošroubované
- uzamykatelná, jednotný klíč pro skříň a noční stolek
- jedné polovině tyč, druhá polovina kombinace polic a dvou šuplíků
- zásuvky: kovové pojezdnice samodovíratelné, nosnost min.50 kg</t>
  </si>
  <si>
    <t>30.</t>
  </si>
  <si>
    <t xml:space="preserve">M29 Dílenský pracovní stůl se zásuvkami ; 600 x 1700 x 800
</t>
  </si>
  <si>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
- rozměr stolu 600 x 1700 mm, výška 800 mm
- statická nosnost plochy stolu - 350 kg/m2
- počet zásuvek 9 - 80% výsuv; nosnost zásuvky při rovnoměrném zatížení - 12 kg; kovové pojezdy s plastovými kolečky
- počet dvířek 1
- konstrukce stolu je vyrobena z kovového plechu o síle 1 mm
- pracovní deska stolů je 2,5cm silná a vyrobená z lepeného bukového dřeva
- výškově nastavitelné šroubovací nohy, kterými lze vyrovnávat nerovnosti podlahy
- zásuvky jsou vybaveny vodícími lištami pro lehké vysunutí a držadly vyrobenými
- dvířka stolu jsou opatřena zámky s náhradními klíči
 proti korozi je stůl chráněn kvalitním práškovým lakem   </t>
    </r>
  </si>
  <si>
    <t>31.</t>
  </si>
  <si>
    <t>M30 Dílenská skříň policová 1000 x 600 x 1950</t>
  </si>
  <si>
    <t xml:space="preserve"> -  rozměry: 900 x 600 x 1950
- uzamykání cylindrickým zámkem s 2 klíči
- vyrobena z ocelového plechu tl. 0.8mm
- vrchní dveře skříně jsou osazeny výplněmi z čirého tvrzeného skla
- nosnost korpusu 300kg
vnitřní výbava skříně: 
- vrchní část - 2x skleněná police s nosností 10kg
- spodní část - 1x kovová police s nosností 60kg</t>
  </si>
  <si>
    <t>32.</t>
  </si>
  <si>
    <t>M31 Policová skříň nízká; 900 x 420 x 750</t>
  </si>
  <si>
    <t xml:space="preserve"> - materiál lamino tl.18 mm, barva bílá
- pevná záda v odstínu korpusu
- rektifikační nožičky 
- police - hrany ABS, podpěrky kovové 
- závěsy dveří kovové
- úchytky pevné prošroubované
- uzamykatelná dvířka</t>
  </si>
  <si>
    <t>33.</t>
  </si>
  <si>
    <t xml:space="preserve">M32 Kancelářská skříň šatní; 800 x 400 x 1900
</t>
  </si>
  <si>
    <r>
      <t xml:space="preserve">
- </t>
    </r>
    <r>
      <rPr>
        <sz val="8"/>
        <rFont val="Arial"/>
        <family val="2"/>
        <charset val="238"/>
      </rPr>
      <t>materiál lamino tl.18 mm, dekor světlý buk
- pevná záda v odstínu korpusu
- rektifikační nožičky 
- závěsy dveří kovové, maximální otevření 125°, samozavíratelné
- úchytky pevné prošroubované</t>
    </r>
    <r>
      <rPr>
        <b/>
        <sz val="8"/>
        <rFont val="Arial"/>
        <family val="2"/>
        <charset val="238"/>
      </rPr>
      <t xml:space="preserve">
</t>
    </r>
  </si>
  <si>
    <t>34.</t>
  </si>
  <si>
    <t>M33 Šatní skříň dvoukřídlá ; 1000 x 600 x 2000</t>
  </si>
  <si>
    <t xml:space="preserve">
- materiál lamino tl.18 mm, dekor světlý buk
- pevná záda v odstínu korpusu
- rektifikační nožičky 
- police - hrany ABS, podpěrky kovové s fixací
- závěsy dveří kovové, maximální otevření 125°, samozavíratelné
- úchytky pevné prošroubované
</t>
  </si>
  <si>
    <t>35.</t>
  </si>
  <si>
    <t>M34 Police nad postelí; 1000 x 250 x 300 mm</t>
  </si>
  <si>
    <t xml:space="preserve"> - materiál lamino tl.18 mm, světlý buk
- police s bočnicemi</t>
  </si>
  <si>
    <t>36.</t>
  </si>
  <si>
    <t xml:space="preserve">M35 Nástěnný držák na LCD televizi
</t>
  </si>
  <si>
    <t xml:space="preserve"> - velikost LCD TV 42" - 50""
- hmotnost TV až 11 kg
- natočení do stran +/- 90°
- náklon 30°směrem dolů, 50°směrem nahoru
- kovové provedení s možností vedení kabeláže uvnitř držáku
- dodávka včetně kotevních prvků</t>
  </si>
  <si>
    <t>37.</t>
  </si>
  <si>
    <t>M36 Dělící interiérová roleta</t>
  </si>
  <si>
    <t xml:space="preserve"> - látková interiérová roleta pro oddělení postelí, montovaná do stropu
- délka 2200 mm (možno rozdělit, jednotlivé díly se musí překrývat)
- rolovací délka 3300mm
- barva světle šedá, neprůhledná
- dodávka včetně kotevních prvků</t>
  </si>
  <si>
    <t>38.</t>
  </si>
  <si>
    <t>M37 LED televize s úhlopříčkou 48" - 50"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</si>
  <si>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obrazovka 48 - 50" 4K Ultra HD Smart TV • technologie HDR • rozlišení 3840×2160 px • 1 500 PQI • DVB-T/T2/C/S2 tuner • kodek HEVC (H.265) – nový digitální standard • Wi-Fi • LAN • 3× HDMI • 2× USB • UHD Crystal Color • UHD Up-Scaling • UHD Dimming • zvukový výkon 20 W • Dolby Digital Plus • čtyřjádrový procesor • zrcadlení obrazu • </t>
    </r>
  </si>
  <si>
    <t>39.</t>
  </si>
  <si>
    <t xml:space="preserve">M38 Dílenský policový regál; 5500 x 700 x 2200;4 police
</t>
  </si>
  <si>
    <t xml:space="preserve">
- konstrukce kovová, svařovaná, příp. šroubovaná, montovaná; lakovaná
- nosnost police 200 Kg
- provedení polic - plech
- barva - šedá
- umístění: sklad
</t>
  </si>
  <si>
    <t>40.</t>
  </si>
  <si>
    <t>M39 Dílenský policový regál; 3600 x 700 x 2200; 4 police</t>
  </si>
  <si>
    <t>41.</t>
  </si>
  <si>
    <t xml:space="preserve">M40 Jídelní stůl; 800 x 800 x 750
</t>
  </si>
  <si>
    <t xml:space="preserve"> -  rozměry: š73 cm x h54 cm x v102 cm
- konstrukce vozíku: ocel s antivibračními prolisy po celém obvodu korpusu
- horní pracovní deska: nerez ocel AISI 304 s prolisem
- zásuvku tvoří ocel, zásuvky jsou osazeny teleskopickým kuličkovým plnovýsuvem s dotahem a dotlumením
- vybavení vozíku: držák kontejneru na použité jehly, vyjímatelný drátěný koš (malý), nerezový otevírač ampulí, vyjímatelná plastová nádoba na infekční odpad 
- centrální zamykání zásuvek
- spodní část vozíku chráněna čtyřmi kruhovými prvky plastu
- 4xzinková otočná kola d=100 mm, z toho 2x brzděná</t>
  </si>
  <si>
    <t>42.</t>
  </si>
  <si>
    <t>M41 Židle jídelní</t>
  </si>
  <si>
    <t>43.</t>
  </si>
  <si>
    <t>M42 Chladící box na nebezpečný odpad 300l, uzamykatelný</t>
  </si>
  <si>
    <t>44.</t>
  </si>
  <si>
    <t>M43 Chladící box na biologický odpad 300 l</t>
  </si>
  <si>
    <t>45.</t>
  </si>
  <si>
    <t>M44 Sběrné nádoby na biologický odpad</t>
  </si>
  <si>
    <t xml:space="preserve"> - tloušťka lišty 5mm
- 40 x 40 x 1200 mm
- dekor světlý buk, v prostoru jídelny barva dle stěn
- dodávka včetně kotvení/lepení</t>
  </si>
  <si>
    <t>46.</t>
  </si>
  <si>
    <t>M40 Dekontaminační přístroj</t>
  </si>
  <si>
    <r>
      <t xml:space="preserve">
</t>
    </r>
    <r>
      <rPr>
        <sz val="8"/>
        <rFont val="Arial"/>
        <family val="2"/>
        <charset val="238"/>
      </rPr>
      <t xml:space="preserve">- dekontaminace zdravotnického odpadu, desinfekce a pachová neutralizace použitých jednorázových plen.
- objem pracovní komory - cca 145 l
- množství odpadu v cyklu - cca 10kg
- orientační rozměry (š x v x h): 920 x 780 x 750 mm 
- el. připojení: 230V/50Hz, běžná 1fázová zásuvka 
</t>
    </r>
  </si>
  <si>
    <t>47.</t>
  </si>
  <si>
    <t>M121 Interiérový ochranný kryt rohu</t>
  </si>
  <si>
    <t>Výška rohu 1000 mm, šířka lišty 50 mm. Materiál tvrzený plast ( např. typu Acrovyn), tloušťka materiálu 3-5 mm. Dekor dle barvy obložení stěn a upřesnění uživatele</t>
  </si>
  <si>
    <t>48.</t>
  </si>
  <si>
    <t>M122 Obložení stěn pokojů 2NP plošnými pásy šířky 500 mm, celkové délky 80 m</t>
  </si>
  <si>
    <r>
      <t>m</t>
    </r>
    <r>
      <rPr>
        <sz val="8"/>
        <rFont val="Calibri"/>
        <family val="2"/>
        <charset val="238"/>
      </rPr>
      <t>²</t>
    </r>
  </si>
  <si>
    <t>Šířka plošného pásu 500mm, výška lepení od podlahy 580 mm. Materiál tvrzený plast (např. typu Acrovyn), tloušťka plátu 0,8 - 1,0 mm. Dekor dle podlaží a upřesnění uživatele</t>
  </si>
  <si>
    <t>49.</t>
  </si>
  <si>
    <t>M123 Obložení stěn pokojů 3NP plošnými pásy šířky 500 mm, celkové délky 66 m</t>
  </si>
  <si>
    <t>50.</t>
  </si>
  <si>
    <t>M124 Obložení stěn pokojů 4NP plošnými pásy šířky 500 mm, celkové délky 80 m</t>
  </si>
  <si>
    <t>51.</t>
  </si>
  <si>
    <t>M125 Obložení stěn chodeb 2NP plošnými pásy šířky 650 mm, celkové délky 54 m</t>
  </si>
  <si>
    <t>Šířka plošného pásu 650 mm, výška lepení od soklu podlahy . Materiál tvrzený plast (např. typu Acrovyn), tloušťka plátu 0,8 - 1,0 mm. Dekor dle podlaží a upřesnění uživatele.</t>
  </si>
  <si>
    <t>52.</t>
  </si>
  <si>
    <t>M126 Obložení stěn chodeb 3NP plošnými pásy šířky 650 mm, celkové délky 54 m</t>
  </si>
  <si>
    <t>53.</t>
  </si>
  <si>
    <t>M127 Obložení stěn chodeb 4NP plošnými pásy šířky 650 mm, celkové délky 54 m</t>
  </si>
  <si>
    <t>54.</t>
  </si>
  <si>
    <t>M128 Montáž obložení a rohů</t>
  </si>
  <si>
    <t xml:space="preserve">CELKEM </t>
  </si>
  <si>
    <t>VYBAVENÍ INTERIÉRU</t>
  </si>
  <si>
    <t>ozn.</t>
  </si>
  <si>
    <r>
      <t>popis</t>
    </r>
    <r>
      <rPr>
        <sz val="10"/>
        <rFont val="Arial"/>
        <family val="2"/>
        <charset val="238"/>
      </rPr>
      <t xml:space="preserve"> (rozměry ve formátu š x h x v)</t>
    </r>
  </si>
  <si>
    <t>schema / ilustrační obrázek</t>
  </si>
  <si>
    <t>jednotka</t>
  </si>
  <si>
    <t>1.PP</t>
  </si>
  <si>
    <t>1.NP</t>
  </si>
  <si>
    <t>2.NP</t>
  </si>
  <si>
    <t>3.NP</t>
  </si>
  <si>
    <t>4.NP</t>
  </si>
  <si>
    <t>C</t>
  </si>
  <si>
    <t>celkem</t>
  </si>
  <si>
    <t>M02</t>
  </si>
  <si>
    <r>
      <rPr>
        <b/>
        <sz val="10"/>
        <rFont val="Arial"/>
        <family val="2"/>
        <charset val="238"/>
      </rPr>
      <t xml:space="preserve">Konferenční židle
</t>
    </r>
    <r>
      <rPr>
        <sz val="10"/>
        <rFont val="Arial"/>
        <family val="2"/>
        <charset val="238"/>
      </rPr>
      <t xml:space="preserve">
- 530 x 425 x 830  (výška sedáku 460)
- čalouněná jednací židle, ocelový rám elipsovitého průřezu - lakování černý RAL
- sedák se spodním plastovým krytem
- stohovatelná (5 kusů)
- nosnost 100 kg
- hmotnost 7,3 kg
- barva polstru černá
- umístění: kanceláře
</t>
    </r>
  </si>
  <si>
    <t>M03</t>
  </si>
  <si>
    <r>
      <rPr>
        <b/>
        <sz val="10"/>
        <rFont val="Arial"/>
        <family val="2"/>
        <charset val="238"/>
      </rPr>
      <t xml:space="preserve">Kancelářská židle
</t>
    </r>
    <r>
      <rPr>
        <sz val="10"/>
        <rFont val="Arial"/>
        <family val="2"/>
        <charset val="238"/>
      </rPr>
      <t xml:space="preserve">
- 570 x 455 x 970
- kancelářské pojízdné pracovní křeslo s područkami
- možnost nastavení úhlu opěráku
- plynový píst k nastavení výšky sedáku
- nastavitelná výška opěráku
- sedák a opěrka čalouněné
- barva černá
- umístění: kanceláře
</t>
    </r>
  </si>
  <si>
    <t>M04</t>
  </si>
  <si>
    <r>
      <rPr>
        <b/>
        <sz val="10"/>
        <rFont val="Arial"/>
        <family val="2"/>
        <charset val="238"/>
      </rPr>
      <t xml:space="preserve">Polokřeslo; 570 x 630 x 1010 mm 
</t>
    </r>
    <r>
      <rPr>
        <sz val="10"/>
        <rFont val="Arial"/>
        <family val="2"/>
        <charset val="238"/>
      </rPr>
      <t xml:space="preserve">
- materiál - lamelové vrstvené dřevo, světlý buk
- odpočinkové a jídelní využití
- materiál potahu – nepropustný, omyvatelný, splňující pož.odolnost dle ČSN EN 1021-1,2
- výška sedáku 47cm
- výběr barevných variant dle uživatele a podlaží
</t>
    </r>
  </si>
  <si>
    <t>M05</t>
  </si>
  <si>
    <r>
      <rPr>
        <b/>
        <sz val="10"/>
        <rFont val="Arial"/>
        <family val="2"/>
        <charset val="238"/>
      </rPr>
      <t xml:space="preserve">Židle; 570 x 630 x 1010 mm 
</t>
    </r>
    <r>
      <rPr>
        <sz val="10"/>
        <rFont val="Arial"/>
        <family val="2"/>
        <charset val="238"/>
      </rPr>
      <t xml:space="preserve">
- materiál - lamelové vrstvené dřevo, světlý buk
- odpočinkové a jídelní využití
- materiál potahu – nepropustný, omyvatelný, splňující pož.odolnost dle ČSN EN 1021-1,2
- výška sedáku 47cm
- výběr barevných variant dle uživatele a podlaží
</t>
    </r>
  </si>
  <si>
    <t>M06</t>
  </si>
  <si>
    <r>
      <rPr>
        <b/>
        <sz val="10"/>
        <rFont val="Arial"/>
        <family val="2"/>
        <charset val="238"/>
      </rPr>
      <t xml:space="preserve">Věšáková stěna; 800 x 1950
</t>
    </r>
    <r>
      <rPr>
        <sz val="10"/>
        <rFont val="Arial"/>
        <family val="2"/>
        <charset val="238"/>
      </rPr>
      <t xml:space="preserve">
- deskja lamino o síle 20 mm
- zrcadlo 
- kovové háčky, 3 ks
- umístění: předsíňka
- barva světlý buk</t>
    </r>
  </si>
  <si>
    <t>M07</t>
  </si>
  <si>
    <r>
      <rPr>
        <b/>
        <sz val="10"/>
        <rFont val="Arial"/>
        <family val="2"/>
        <charset val="238"/>
      </rPr>
      <t xml:space="preserve">Věšáková stěna; 400 x 1950
</t>
    </r>
    <r>
      <rPr>
        <sz val="10"/>
        <rFont val="Arial"/>
        <family val="2"/>
        <charset val="238"/>
      </rPr>
      <t xml:space="preserve">
- deskja lamino o síle 20 mm
- zrcadlo 
- kovové háčky, 2 ks
- umístění: předsíňka
- barva světlý buk</t>
    </r>
  </si>
  <si>
    <t>M08</t>
  </si>
  <si>
    <r>
      <rPr>
        <b/>
        <sz val="10"/>
        <rFont val="Arial"/>
        <family val="2"/>
        <charset val="238"/>
      </rPr>
      <t xml:space="preserve">Policový regál; 800 x 400 x 2800; 8 polic
</t>
    </r>
    <r>
      <rPr>
        <sz val="10"/>
        <rFont val="Arial"/>
        <family val="2"/>
        <charset val="238"/>
      </rPr>
      <t xml:space="preserve">
- konstrukce kovová, šroubovaná, montovaná; lakovaná
- nosnost police 200 Kg
- provedení polic - plech
- barva - šedá
- umístění: archiv
</t>
    </r>
  </si>
  <si>
    <t>M09</t>
  </si>
  <si>
    <r>
      <rPr>
        <b/>
        <sz val="10"/>
        <rFont val="Arial"/>
        <family val="2"/>
        <charset val="238"/>
      </rPr>
      <t xml:space="preserve">Policový regál; 800 x 600 x 2200; 6 polic
</t>
    </r>
    <r>
      <rPr>
        <sz val="10"/>
        <rFont val="Arial"/>
        <family val="2"/>
        <charset val="238"/>
      </rPr>
      <t xml:space="preserve">- konstrukce kovová, šroubovaná, montovaná; lakovaná
- nosnost police 200 Kg
- provedení polic - plech
- barva - šedá
- umístění: archiv
</t>
    </r>
  </si>
  <si>
    <t>M10</t>
  </si>
  <si>
    <r>
      <rPr>
        <b/>
        <sz val="10"/>
        <rFont val="Arial"/>
        <family val="2"/>
        <charset val="238"/>
      </rPr>
      <t xml:space="preserve">Policový regál; 1400 x 600 x 2200; 6 polic
</t>
    </r>
    <r>
      <rPr>
        <sz val="10"/>
        <rFont val="Arial"/>
        <family val="2"/>
        <charset val="238"/>
      </rPr>
      <t xml:space="preserve">- konstrukce kovová, šroubovaná, montovaná; lakovaná
- nosnost police 200 Kg
- provedení polic - plech
- barva - šedá
- umístění: archiv
</t>
    </r>
  </si>
  <si>
    <t>M11</t>
  </si>
  <si>
    <r>
      <rPr>
        <b/>
        <sz val="10"/>
        <rFont val="Arial"/>
        <family val="2"/>
        <charset val="238"/>
      </rPr>
      <t xml:space="preserve">Kovová skříň 1900x1020x500,  4 police, uzamykatelná
</t>
    </r>
    <r>
      <rPr>
        <sz val="10"/>
        <rFont val="Arial"/>
        <family val="2"/>
        <charset val="238"/>
      </rPr>
      <t xml:space="preserve">
- konstrukce kovová, svařovaná, příp. šroubovaná, montovaná; lakovaná
- nosnost police 200 Kg
- provedení polic - plech
- barva - bílá
- umístění: úklidové místnosti 
</t>
    </r>
  </si>
  <si>
    <t>M12</t>
  </si>
  <si>
    <r>
      <rPr>
        <b/>
        <sz val="10"/>
        <rFont val="Arial"/>
        <family val="2"/>
        <charset val="238"/>
      </rPr>
      <t xml:space="preserve">Jídelní stůl; 800 x 800 x 750
 </t>
    </r>
    <r>
      <rPr>
        <sz val="10"/>
        <rFont val="Arial"/>
        <family val="2"/>
        <charset val="238"/>
      </rPr>
      <t xml:space="preserve">
- stabilní kovová konstrukce, trubky čtvercového průřezu  30 x 30 mm s plastovým potahem
- tuhý svařovaný rám pod horní deskou 30 x 30 mm
- stolová deska o síle 25 mm, odolná kyselinám a cigaretovému žáru s výškově nastavitelnými podlahovými patkami, opatřená nárazuvzdornými hranami ABS zajišťujícími vyšší životnost stolu
- barevná varianta - deska - šedá barva (RAL 7035)
- podstavec - chrom
</t>
    </r>
  </si>
  <si>
    <t>M13</t>
  </si>
  <si>
    <r>
      <rPr>
        <b/>
        <sz val="10"/>
        <rFont val="Arial"/>
        <family val="2"/>
        <charset val="238"/>
      </rPr>
      <t xml:space="preserve">Kancelářský stůl; 600x600x750
</t>
    </r>
    <r>
      <rPr>
        <sz val="10"/>
        <rFont val="Arial"/>
        <family val="2"/>
        <charset val="238"/>
      </rPr>
      <t xml:space="preserve">
- tloušťka stolové desky 25 mm, jednotný dekor světlý buk
- ABS hrana 2 mm
- výška stolu 750 mm
</t>
    </r>
  </si>
  <si>
    <t>M15</t>
  </si>
  <si>
    <r>
      <rPr>
        <b/>
        <sz val="10"/>
        <rFont val="Arial"/>
        <family val="2"/>
        <charset val="238"/>
      </rPr>
      <t xml:space="preserve">Jednací přístavba; 800x400x750
</t>
    </r>
    <r>
      <rPr>
        <sz val="10"/>
        <rFont val="Arial"/>
        <family val="2"/>
        <charset val="238"/>
      </rPr>
      <t xml:space="preserve">
- tloušťka stolové desky 25 mm, dekor světlý buk
- ABS hrana 2 mm
- jedna podpěrná noha 
- výška stolu 750 mm
</t>
    </r>
  </si>
  <si>
    <t>M16</t>
  </si>
  <si>
    <r>
      <rPr>
        <b/>
        <sz val="10"/>
        <rFont val="Arial"/>
        <family val="2"/>
        <charset val="238"/>
      </rPr>
      <t xml:space="preserve">Kancelářský stůl; 1600x800x750
</t>
    </r>
    <r>
      <rPr>
        <sz val="10"/>
        <rFont val="Arial"/>
        <family val="2"/>
        <charset val="238"/>
      </rPr>
      <t xml:space="preserve">
- tloušťka stolové desky 25 mm, dekor světlý buk
- ABS hrana 2 mm
- výška stolu 750 mm
</t>
    </r>
  </si>
  <si>
    <t>M17</t>
  </si>
  <si>
    <r>
      <rPr>
        <b/>
        <sz val="10"/>
        <rFont val="Arial"/>
        <family val="2"/>
        <charset val="238"/>
      </rPr>
      <t xml:space="preserve">Kancelářský stůl; 1400x800x750
</t>
    </r>
    <r>
      <rPr>
        <sz val="10"/>
        <rFont val="Arial"/>
        <family val="2"/>
        <charset val="238"/>
      </rPr>
      <t xml:space="preserve">
- tloušťka stolové desky 25 mm, dekor světlý buk
- ABS hrana 2 mm
- výška stolu 750 mm
</t>
    </r>
  </si>
  <si>
    <t>M18</t>
  </si>
  <si>
    <r>
      <rPr>
        <b/>
        <sz val="10"/>
        <rFont val="Arial"/>
        <family val="2"/>
        <charset val="238"/>
      </rPr>
      <t xml:space="preserve">Kancelářský stůl; 1400x600x750
</t>
    </r>
    <r>
      <rPr>
        <sz val="10"/>
        <rFont val="Arial"/>
        <family val="2"/>
        <charset val="238"/>
      </rPr>
      <t xml:space="preserve">
- tloušťka stolové desky 25 mm, dekor světlý buk
- ABS hrana 2 mm
- výška stolu 750 mm
</t>
    </r>
  </si>
  <si>
    <t>M19</t>
  </si>
  <si>
    <r>
      <t>Přídavný kontejner ke stolu 400x600x750                                                                       -</t>
    </r>
    <r>
      <rPr>
        <sz val="10"/>
        <rFont val="Arial"/>
        <family val="2"/>
        <charset val="238"/>
      </rPr>
      <t xml:space="preserve"> tloušťka stolové desky 25 mm        </t>
    </r>
    <r>
      <rPr>
        <b/>
        <sz val="10"/>
        <rFont val="Arial"/>
        <family val="2"/>
        <charset val="238"/>
      </rPr>
      <t xml:space="preserve">                                                                                                </t>
    </r>
    <r>
      <rPr>
        <sz val="10"/>
        <rFont val="Arial"/>
        <family val="2"/>
        <charset val="238"/>
      </rPr>
      <t>- dekor horní desky a čel zásuvek světlý buk                                                                                  - uzamykatelný, 5 zásuvek                                                                                         - ABS hrana 2 mm</t>
    </r>
  </si>
  <si>
    <t>M21</t>
  </si>
  <si>
    <r>
      <t xml:space="preserve">Stůl pod počítač; 800 x 600 x 750
</t>
    </r>
    <r>
      <rPr>
        <sz val="10"/>
        <rFont val="Arial"/>
        <family val="2"/>
        <charset val="238"/>
      </rPr>
      <t xml:space="preserve">- tloušťka stolové desky 25 mm, barva bílá
- ABS hrana 2 mm
- výška stolu 750 mm
</t>
    </r>
  </si>
  <si>
    <t>M20</t>
  </si>
  <si>
    <r>
      <rPr>
        <b/>
        <sz val="10"/>
        <rFont val="Arial"/>
        <family val="2"/>
        <charset val="238"/>
      </rPr>
      <t xml:space="preserve">Kancelářský stůl; 1200 x 600 x 750
</t>
    </r>
    <r>
      <rPr>
        <sz val="10"/>
        <rFont val="Arial"/>
        <family val="2"/>
        <charset val="238"/>
      </rPr>
      <t xml:space="preserve">
- tloušťka stolové desky 25 mm, barva bílá
- ABS hrana 2 mm
- výška stolu 750 mm
</t>
    </r>
  </si>
  <si>
    <t>M22</t>
  </si>
  <si>
    <r>
      <rPr>
        <b/>
        <sz val="10"/>
        <rFont val="Arial"/>
        <family val="2"/>
        <charset val="238"/>
      </rPr>
      <t xml:space="preserve">Mobilní kontejner; 400x600x590
</t>
    </r>
    <r>
      <rPr>
        <sz val="10"/>
        <rFont val="Arial"/>
        <family val="2"/>
        <charset val="238"/>
      </rPr>
      <t xml:space="preserve">
- dekor horní desky a čel zásuvek dle ostatního vybavení kanceláře
- 3-zásuvkový, 
- ABS hrany
- uzamykatelný  
- mobilní, s kolečky
</t>
    </r>
  </si>
  <si>
    <t>M23</t>
  </si>
  <si>
    <r>
      <rPr>
        <b/>
        <sz val="10"/>
        <rFont val="Arial"/>
        <family val="2"/>
        <charset val="238"/>
      </rPr>
      <t xml:space="preserve">Mobilní kontejner; 400x600x590
</t>
    </r>
    <r>
      <rPr>
        <sz val="10"/>
        <rFont val="Arial"/>
        <family val="2"/>
        <charset val="238"/>
      </rPr>
      <t xml:space="preserve">
- dekor horní desky a čel zásuvek dle ostatního vybavení kanceláře - barva bílá
- 3-zásuvkový, kovové zásuvky 
- ABS hrany
- uzamykatelný  
- mobilní, s kolečky
</t>
    </r>
  </si>
  <si>
    <t>M24</t>
  </si>
  <si>
    <r>
      <rPr>
        <b/>
        <sz val="10"/>
        <rFont val="Arial"/>
        <family val="2"/>
        <charset val="238"/>
      </rPr>
      <t xml:space="preserve">Policová skříň nízká; 800 x 400 x 750
</t>
    </r>
    <r>
      <rPr>
        <sz val="10"/>
        <rFont val="Arial"/>
        <family val="2"/>
        <charset val="238"/>
      </rPr>
      <t xml:space="preserve">
- materiál lamino tl.18 mm, dekor světlý buk
- pevná záda v odstínu korpusu
- rektifikační nožičky 
- police - hrany ABS, podpěrky kovové 
- závěsy dveří kovové
- úchytky pevné prošroubované
- uzamykatelná dvířka
</t>
    </r>
  </si>
  <si>
    <t>M25</t>
  </si>
  <si>
    <r>
      <rPr>
        <b/>
        <sz val="10"/>
        <rFont val="Arial"/>
        <family val="2"/>
        <charset val="238"/>
      </rPr>
      <t xml:space="preserve">Policová skříň vysoká; 800x400x1900
</t>
    </r>
    <r>
      <rPr>
        <sz val="10"/>
        <rFont val="Arial"/>
        <family val="2"/>
        <charset val="238"/>
      </rPr>
      <t xml:space="preserve">
- materiál lamino tl.18 mm, dekor světlý buk
- pevná záda v odstínu korpusu
- rektifikační nožičky 
- police - hrany ABS, podpěrky kovové 
- závěsy dveří kovové
- úchytky pevné prošroubované
- uzamykatelná dvířka
</t>
    </r>
  </si>
  <si>
    <t>M26</t>
  </si>
  <si>
    <r>
      <rPr>
        <b/>
        <sz val="10"/>
        <rFont val="Arial"/>
        <family val="2"/>
        <charset val="238"/>
      </rPr>
      <t>Policová skříň závěsná; 800 x 330 x 440</t>
    </r>
    <r>
      <rPr>
        <sz val="10"/>
        <rFont val="Arial"/>
        <family val="2"/>
        <charset val="238"/>
      </rPr>
      <t xml:space="preserve">
- materiál lamino tl.18 mm, dekor světlý buk
- pevná záda v odstínu korpusu 
- police - hrany ABS, podpěrky kovové 
- závěsy dveří kovové
- úchytky pevné prošroubované
- uzamykatelná dvířka
</t>
    </r>
  </si>
  <si>
    <t>M27</t>
  </si>
  <si>
    <r>
      <rPr>
        <b/>
        <sz val="10"/>
        <rFont val="Arial"/>
        <family val="2"/>
        <charset val="238"/>
      </rPr>
      <t>Trezorová skříň; 490 x 420 x 866</t>
    </r>
    <r>
      <rPr>
        <sz val="10"/>
        <rFont val="Arial"/>
        <family val="2"/>
        <charset val="238"/>
      </rPr>
      <t xml:space="preserve">
- kancelářský protipožární trezor s číslicovým mechanickým zámkem
- váha 180 kg
- bezpečnostní třída "B"
</t>
    </r>
  </si>
  <si>
    <t>M28</t>
  </si>
  <si>
    <r>
      <rPr>
        <b/>
        <sz val="10"/>
        <rFont val="Arial"/>
        <family val="2"/>
        <charset val="238"/>
      </rPr>
      <t xml:space="preserve">Šatní skříň pro klienty; 900 x 600 x 2200
</t>
    </r>
    <r>
      <rPr>
        <sz val="10"/>
        <rFont val="Arial"/>
        <family val="2"/>
        <charset val="238"/>
      </rPr>
      <t xml:space="preserve">
- materiál lamino tl.18 mm, světlý buk
- pevná záda v odstínu korpusu
- rektifikační nožičky 
- police - hrany ABS, podpěrky kovové s fixací
- závěsy dveří kovové, maximální otevření 125°, samozavíratelné
- úchytky pevné prošroubované
- uzamykatelná, jednotný klíč pro skříň a noční stolek
- jedné polovině tyč, druhá polovina kombinace polic a dvou šuplíků
- zásuvky - kovové pojezdnice samodovíratelné, nosnost min.50 kg
</t>
    </r>
  </si>
  <si>
    <t>M29</t>
  </si>
  <si>
    <r>
      <rPr>
        <b/>
        <sz val="10"/>
        <rFont val="Arial"/>
        <family val="2"/>
        <charset val="238"/>
      </rPr>
      <t xml:space="preserve">Dílenský pracovní stůl se zásuvkami; 600 x 1700 x 800 mm
 </t>
    </r>
    <r>
      <rPr>
        <sz val="10"/>
        <rFont val="Arial"/>
        <family val="2"/>
        <charset val="238"/>
      </rPr>
      <t xml:space="preserve">
- rozměr stolu 600 x 1700 mm, výška 800 mm
- statická nosnost plochy stolu - 350 kg/m2
- počet zásuvek 9 - 80% výsuv; nosnost zásuvky při rovnoměrném zatížení - 12 kg; kovové pojezdy s plastovými kolečky
- počet dvířek 1
- konstrukce stolu je vyrobena z kovového plechu o síle 1 mm
- pracovní deska stolů je 2,5cm silná a vyrobená z lepeného bukového dřeva
- výškově nastavitelné šroubovací nohy, kterými lze vyrovnávat nerovnosti podlahy
- zásuvky jsou vybaveny vodícími lištami pro lehké vysunutí a držadly vyrobenými
- dvířka stolu jsou opatřena zámky s náhradními klíči
 proti korozi je stůl chráněn kvalitním práškovým lakem   </t>
    </r>
  </si>
  <si>
    <t>M30</t>
  </si>
  <si>
    <r>
      <rPr>
        <b/>
        <sz val="10"/>
        <rFont val="Arial"/>
        <family val="2"/>
        <charset val="238"/>
      </rPr>
      <t xml:space="preserve">Dílenská skříň policová 1000 x 600 x 1950 mm
</t>
    </r>
    <r>
      <rPr>
        <sz val="10"/>
        <rFont val="Arial"/>
        <family val="2"/>
        <charset val="238"/>
      </rPr>
      <t xml:space="preserve">
- robustní svařovaná skříň z plechu tl. 0,9 - 1,0 mm
- vnější rozměry skříně 1000 x 600 mm, výška 1950 mm
- výbava 4 police - výšková stavitelnost v rastru 25 mm, police vyrobeny z pozinkovaného plechu
- nosnost polic 100 kg při rovnoměrně rozložené zátěži (masívní výztuha ze spodní strany police)
- možnost dokoupení dalších polic, celkový počet je omezen nosností korpusu = 800 kg a součtem zatížení polic
- cylindrický bezpečnostní rozvorový zámek, 2 klíče
- křídla dveří jsou opatřena perforovanou výplní 10 x10 mm pro zavěšení držáků na nářadí a příslušenství
- sada závěsných držáků není součástí skříně - lze zakoupit samostatně
- výškově stavitelné patky pro eliminaci nerovností podlahy   
</t>
    </r>
  </si>
  <si>
    <t>M31</t>
  </si>
  <si>
    <r>
      <rPr>
        <b/>
        <sz val="10"/>
        <rFont val="Arial"/>
        <family val="2"/>
        <charset val="238"/>
      </rPr>
      <t xml:space="preserve">Policová skříň nízká; 800 x 400 x 750
</t>
    </r>
    <r>
      <rPr>
        <sz val="10"/>
        <rFont val="Arial"/>
        <family val="2"/>
        <charset val="238"/>
      </rPr>
      <t xml:space="preserve">
- materiál lamino tl.18 mm, barva bílá
- pevná záda v odstínu korpusu
- rektifikační nožičky 
- police - hrany ABS, podpěrky kovové 
- závěsy dveří kovové
- úchytky pevné prošroubované
- uzamykatelná dvířka
</t>
    </r>
  </si>
  <si>
    <t>M32</t>
  </si>
  <si>
    <r>
      <t xml:space="preserve">Kancelářská skříň šatní dvoukřídlá ;  800x400x1850
- </t>
    </r>
    <r>
      <rPr>
        <sz val="10"/>
        <rFont val="Arial"/>
        <family val="2"/>
        <charset val="238"/>
      </rPr>
      <t>materiál lamino tl.18 mm, dekor světlý buk
- pevná záda v odstínu korpusu
- rektifikační nožičky 
- závěsy dveří kovové, maximální otevření 125°, samozavíratelné
- úchytky pevné prošroubované</t>
    </r>
    <r>
      <rPr>
        <b/>
        <sz val="10"/>
        <rFont val="Arial"/>
        <family val="2"/>
        <charset val="238"/>
      </rPr>
      <t xml:space="preserve">
</t>
    </r>
  </si>
  <si>
    <t>M33</t>
  </si>
  <si>
    <r>
      <rPr>
        <b/>
        <sz val="10"/>
        <rFont val="Arial"/>
        <family val="2"/>
        <charset val="238"/>
      </rPr>
      <t>Šatní skříň dvoukřídlá; 1000x 600 x 2000</t>
    </r>
    <r>
      <rPr>
        <sz val="10"/>
        <rFont val="Arial"/>
        <family val="2"/>
        <charset val="238"/>
      </rPr>
      <t xml:space="preserve">
- materiál lamino tl.18 mm, dekor světlý buk
- pevná záda v odstínu korpusu
- rektifikační nožičky 
- police - hrany ABS, podpěrky kovové s fixací
- závěsy dveří kovové, maximální otevření 125°, samozavíratelné
- úchytky pevné prošroubované
</t>
    </r>
  </si>
  <si>
    <t>M34</t>
  </si>
  <si>
    <r>
      <rPr>
        <b/>
        <sz val="10"/>
        <rFont val="Arial"/>
        <family val="2"/>
        <charset val="238"/>
      </rPr>
      <t xml:space="preserve">Police nad postelí; 1000 x 250 x 300 mm
</t>
    </r>
    <r>
      <rPr>
        <sz val="10"/>
        <rFont val="Arial"/>
        <family val="2"/>
        <charset val="238"/>
      </rPr>
      <t xml:space="preserve">
- materiál lamino tl.18 mm, světlý buk
- police s bočnicemi
</t>
    </r>
  </si>
  <si>
    <t>M35</t>
  </si>
  <si>
    <r>
      <rPr>
        <b/>
        <sz val="10"/>
        <rFont val="Arial"/>
        <family val="2"/>
        <charset val="238"/>
      </rPr>
      <t xml:space="preserve">Nástěnný držák na LCD televizi
</t>
    </r>
    <r>
      <rPr>
        <sz val="10"/>
        <rFont val="Arial"/>
        <family val="2"/>
        <charset val="238"/>
      </rPr>
      <t xml:space="preserve">
- velikost LCD TV 42 - 50"
- hmotnost TV až 20 kg
- natočení do stran +/- 90°
- náklon 30°směrem dolů, 50°směrem nahoru
- kovové provedení s možností vedení kabeláže uvnitř držáku
- dodávka včetně kotevních prvků
</t>
    </r>
  </si>
  <si>
    <t>M36</t>
  </si>
  <si>
    <r>
      <rPr>
        <b/>
        <sz val="10"/>
        <rFont val="Arial"/>
        <family val="2"/>
        <charset val="238"/>
      </rPr>
      <t xml:space="preserve">Dělící interiérová roleta
</t>
    </r>
    <r>
      <rPr>
        <sz val="10"/>
        <rFont val="Arial"/>
        <family val="2"/>
        <charset val="238"/>
      </rPr>
      <t xml:space="preserve">
- látková interiérová roleta pro oddělení postelí, montovaná do stropu
- délka 2200 mm (možno rozdělit, jednotlivé díly se musí překrývat)
- rolovací délka 3300mm
- barva světle šedá, neprůhledná
- dodávka včetně kotevních prvků</t>
    </r>
  </si>
  <si>
    <t>M37</t>
  </si>
  <si>
    <r>
      <t xml:space="preserve">LED televize s úhlopříčkou 48 - 50"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obrazovka 48 - 50" 4K Ultra HD Smart TV • technologie HDR • rozlišení 3840×2160 px • 1 500 PQI • DVB-T/T2/C/S2 tuner • kodek HEVC (H.265) – nový digitální standard • Wi-Fi • LAN • 3× HDMI • 2× USB • UHD Crystal Color • UHD Up-Scaling • UHD Dimming • zvukový výkon 20 W • Dolby Digital Plus • čtyřjádrový procesor • zrcadlení obrazu • </t>
    </r>
  </si>
  <si>
    <t>M38</t>
  </si>
  <si>
    <r>
      <rPr>
        <b/>
        <sz val="10"/>
        <rFont val="Arial"/>
        <family val="2"/>
        <charset val="238"/>
      </rPr>
      <t xml:space="preserve">Dílenský policový regál; 5500 x 700 x 2200; 4 police
</t>
    </r>
    <r>
      <rPr>
        <sz val="10"/>
        <rFont val="Arial"/>
        <family val="2"/>
        <charset val="238"/>
      </rPr>
      <t xml:space="preserve">
- konstrukce kovová, svařovaná, příp. šroubovaná, montovaná; lakovaná
- nosnost police 200 Kg
- provedení polic - plech
- barva - šedá
- umístění: sklad
</t>
    </r>
  </si>
  <si>
    <t>M39</t>
  </si>
  <si>
    <r>
      <rPr>
        <b/>
        <sz val="10"/>
        <rFont val="Arial"/>
        <family val="2"/>
        <charset val="238"/>
      </rPr>
      <t xml:space="preserve">Dílenský policový regál; 3600 x 700 x 2200; 4 police
</t>
    </r>
    <r>
      <rPr>
        <sz val="10"/>
        <rFont val="Arial"/>
        <family val="2"/>
        <charset val="238"/>
      </rPr>
      <t xml:space="preserve">
- konstrukce kovová, svařovaná, příp. šroubovaná, montovaná; lakovaná
- nosnost police 200 Kg
- provedení polic - plech
- barva - šedá
- umístění: sklad
</t>
    </r>
  </si>
  <si>
    <t>M40</t>
  </si>
  <si>
    <t>M41</t>
  </si>
  <si>
    <t>Židle jídelní</t>
  </si>
  <si>
    <t>M42</t>
  </si>
  <si>
    <t>Chladící box na nebezpečný odpad 300l, uzamykatelný</t>
  </si>
  <si>
    <t>M43</t>
  </si>
  <si>
    <t>Chladící box na biologický odpad 300l</t>
  </si>
  <si>
    <t>M44</t>
  </si>
  <si>
    <t>Sběrné nádoby na biologický odpad</t>
  </si>
  <si>
    <t>M45</t>
  </si>
  <si>
    <r>
      <t xml:space="preserve">Dekontaminační přístroj 
</t>
    </r>
    <r>
      <rPr>
        <sz val="10"/>
        <rFont val="Arial"/>
        <family val="2"/>
        <charset val="238"/>
      </rPr>
      <t xml:space="preserve">- dekontaminace zdravotnického odpadu, desinfekce a pachová neutralizace použitých jednorázových plen.
- objem pracovní komory - cca 145 l
- množství odpadu v cyklu - cca 10kg
- orientační rozměry (š x v x h): 920 x 780 x 750 mm 
- el. připojení: 230V/50Hz, běžná 1fázová zásuvka 
</t>
    </r>
  </si>
  <si>
    <t>M46</t>
  </si>
  <si>
    <r>
      <t>m</t>
    </r>
    <r>
      <rPr>
        <sz val="10"/>
        <rFont val="Calibri"/>
        <family val="2"/>
        <charset val="238"/>
      </rPr>
      <t>²</t>
    </r>
  </si>
  <si>
    <t>m²</t>
  </si>
  <si>
    <t>M128 Montáž obložení stěn a rohů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</si>
</sst>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  <numFmt numFmtId="165" formatCode="#,##0\ 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  <numFmt numFmtId="170" formatCode="_([$€]* #,##0.00_);_([$€]* \(#,##0.00\);_([$€]* &quot;-&quot;??_);_(@_)"/>
    <numFmt numFmtId="171" formatCode="#,##0.00&quot; &quot;[$Kč-405];[Red]&quot;-&quot;#,##0.00&quot; &quot;[$Kč-405]"/>
    <numFmt numFmtId="172" formatCode="#,##0.00\ [$€-1]"/>
    <numFmt numFmtId="173" formatCode="000\ 00"/>
    <numFmt numFmtId="174" formatCode="#,##0.0"/>
  </numFmts>
  <fonts count="4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Times New Roman CE"/>
      <charset val="238"/>
    </font>
    <font>
      <b/>
      <sz val="12"/>
      <name val="Arial CE"/>
      <family val="2"/>
      <charset val="238"/>
    </font>
    <font>
      <b/>
      <sz val="24"/>
      <name val="Tahoma"/>
      <family val="2"/>
      <charset val="238"/>
    </font>
    <font>
      <sz val="8"/>
      <color indexed="8"/>
      <name val=".HelveticaLightTTEE"/>
      <family val="2"/>
      <charset val="2"/>
    </font>
    <font>
      <sz val="10"/>
      <name val="Times New Roman CE"/>
      <charset val="238"/>
    </font>
    <font>
      <sz val="8"/>
      <name val="MS Sans Serif"/>
      <family val="2"/>
      <charset val="238"/>
    </font>
    <font>
      <sz val="14"/>
      <name val="Tahoma"/>
      <family val="2"/>
      <charset val="238"/>
    </font>
    <font>
      <sz val="8"/>
      <name val="Trebuchet MS"/>
      <family val="2"/>
    </font>
    <font>
      <sz val="8"/>
      <name val="Trebuchet MS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 CE"/>
      <family val="2"/>
      <charset val="238"/>
    </font>
    <font>
      <sz val="12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10"/>
      <name val="Courier New"/>
      <family val="3"/>
      <charset val="238"/>
    </font>
    <font>
      <sz val="10"/>
      <name val="Courier"/>
      <family val="1"/>
      <charset val="238"/>
    </font>
    <font>
      <sz val="12"/>
      <name val="Courier"/>
      <family val="3"/>
      <charset val="238"/>
    </font>
    <font>
      <sz val="12"/>
      <name val="Times New Roman"/>
      <family val="1"/>
      <charset val="238"/>
    </font>
    <font>
      <sz val="10"/>
      <name val="Courier"/>
      <family val="3"/>
    </font>
    <font>
      <sz val="10"/>
      <name val="Helv"/>
    </font>
    <font>
      <sz val="10"/>
      <name val="MS Sans Serif"/>
      <family val="2"/>
      <charset val="238"/>
    </font>
    <font>
      <u/>
      <sz val="10"/>
      <color indexed="12"/>
      <name val="Arial"/>
      <family val="2"/>
      <charset val="238"/>
    </font>
    <font>
      <u/>
      <sz val="8.1"/>
      <color indexed="12"/>
      <name val="Arial CE"/>
      <family val="2"/>
      <charset val="238"/>
    </font>
    <font>
      <sz val="10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name val="Helv"/>
      <charset val="204"/>
    </font>
    <font>
      <b/>
      <sz val="20"/>
      <name val="Arial"/>
      <family val="2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 CE"/>
      <charset val="238"/>
    </font>
    <font>
      <sz val="11"/>
      <color indexed="2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lightGray">
        <fgColor indexed="22"/>
      </patternFill>
    </fill>
    <fill>
      <patternFill patternType="solid">
        <fgColor indexed="41"/>
        <bgColor indexed="9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8">
    <xf numFmtId="0" fontId="0" fillId="0" borderId="0"/>
    <xf numFmtId="0" fontId="1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29" fillId="0" borderId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3" fillId="0" borderId="0" applyNumberFormat="0" applyFill="0" applyBorder="0" applyAlignment="0"/>
    <xf numFmtId="165" fontId="6" fillId="0" borderId="0" applyFont="0" applyFill="0" applyBorder="0">
      <alignment horizontal="right" vertical="center"/>
    </xf>
    <xf numFmtId="49" fontId="7" fillId="0" borderId="0" applyBorder="0" applyProtection="0">
      <alignment horizontal="center"/>
    </xf>
    <xf numFmtId="49" fontId="7" fillId="0" borderId="0" applyBorder="0" applyProtection="0">
      <alignment horizontal="center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30" fillId="0" borderId="0" applyFont="0" applyFill="0" applyBorder="0" applyAlignment="0" applyProtection="0"/>
    <xf numFmtId="8" fontId="30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1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0" fillId="2" borderId="0" applyNumberFormat="0" applyBorder="0" applyAlignment="0" applyProtection="0"/>
    <xf numFmtId="0" fontId="11" fillId="0" borderId="1" applyNumberFormat="0" applyFont="0" applyFill="0" applyAlignment="0" applyProtection="0">
      <alignment horizontal="left"/>
    </xf>
    <xf numFmtId="49" fontId="7" fillId="0" borderId="0" applyBorder="0" applyProtection="0"/>
    <xf numFmtId="49" fontId="7" fillId="0" borderId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/>
    <xf numFmtId="172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33" fillId="0" borderId="0"/>
    <xf numFmtId="0" fontId="25" fillId="0" borderId="0"/>
    <xf numFmtId="0" fontId="33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5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Protection="0"/>
    <xf numFmtId="0" fontId="1" fillId="0" borderId="0"/>
    <xf numFmtId="0" fontId="2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25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 applyAlignment="0">
      <alignment vertical="top" wrapText="1"/>
      <protection locked="0"/>
    </xf>
    <xf numFmtId="0" fontId="1" fillId="0" borderId="0"/>
    <xf numFmtId="0" fontId="2" fillId="0" borderId="0"/>
    <xf numFmtId="0" fontId="13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2">
      <alignment horizontal="center" vertical="center" wrapText="1"/>
    </xf>
    <xf numFmtId="0" fontId="14" fillId="0" borderId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3">
      <alignment horizontal="left" vertical="center" wrapText="1" indent="1"/>
    </xf>
    <xf numFmtId="0" fontId="16" fillId="0" borderId="3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7" fillId="0" borderId="4">
      <alignment horizontal="left" vertical="center" wrapText="1" indent="1"/>
    </xf>
    <xf numFmtId="0" fontId="16" fillId="0" borderId="3">
      <alignment horizontal="left" vertical="center" wrapText="1" indent="1"/>
    </xf>
    <xf numFmtId="0" fontId="16" fillId="0" borderId="3">
      <alignment horizontal="left" vertical="center" wrapText="1" indent="1"/>
    </xf>
    <xf numFmtId="0" fontId="15" fillId="0" borderId="5">
      <alignment horizontal="left" vertical="center" inden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4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8" fillId="0" borderId="6">
      <alignment horizontal="left" vertical="center" wrapText="1"/>
    </xf>
    <xf numFmtId="0" fontId="16" fillId="0" borderId="5">
      <alignment horizontal="left" vertical="center" indent="1"/>
    </xf>
    <xf numFmtId="0" fontId="38" fillId="0" borderId="0"/>
    <xf numFmtId="171" fontId="38" fillId="0" borderId="0"/>
    <xf numFmtId="0" fontId="22" fillId="0" borderId="0"/>
    <xf numFmtId="0" fontId="30" fillId="0" borderId="0"/>
    <xf numFmtId="0" fontId="3" fillId="3" borderId="0">
      <alignment horizontal="left"/>
    </xf>
    <xf numFmtId="0" fontId="3" fillId="3" borderId="0">
      <alignment horizontal="left"/>
    </xf>
    <xf numFmtId="0" fontId="3" fillId="3" borderId="0">
      <alignment horizontal="left"/>
    </xf>
    <xf numFmtId="0" fontId="3" fillId="3" borderId="0">
      <alignment horizontal="left"/>
    </xf>
    <xf numFmtId="0" fontId="3" fillId="4" borderId="0">
      <alignment horizontal="left"/>
    </xf>
    <xf numFmtId="0" fontId="19" fillId="5" borderId="0"/>
    <xf numFmtId="0" fontId="19" fillId="5" borderId="0"/>
    <xf numFmtId="0" fontId="19" fillId="5" borderId="0"/>
    <xf numFmtId="0" fontId="19" fillId="5" borderId="0"/>
    <xf numFmtId="0" fontId="19" fillId="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29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35" fillId="0" borderId="0"/>
    <xf numFmtId="0" fontId="4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6" borderId="7">
      <alignment vertical="center"/>
    </xf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39" fillId="0" borderId="11" xfId="245" applyFont="1" applyBorder="1" applyAlignment="1">
      <alignment horizontal="center" vertical="top"/>
    </xf>
    <xf numFmtId="0" fontId="39" fillId="0" borderId="6" xfId="245" applyFont="1" applyBorder="1" applyAlignment="1">
      <alignment horizontal="center" vertical="top"/>
    </xf>
    <xf numFmtId="0" fontId="17" fillId="0" borderId="6" xfId="84" applyFont="1" applyBorder="1" applyAlignment="1">
      <alignment vertical="top"/>
    </xf>
    <xf numFmtId="3" fontId="39" fillId="0" borderId="6" xfId="245" applyNumberFormat="1" applyFont="1" applyBorder="1" applyAlignment="1">
      <alignment horizontal="right" vertical="top"/>
    </xf>
    <xf numFmtId="4" fontId="39" fillId="0" borderId="6" xfId="245" applyNumberFormat="1" applyFont="1" applyBorder="1" applyAlignment="1">
      <alignment horizontal="right" vertical="top"/>
    </xf>
    <xf numFmtId="0" fontId="23" fillId="0" borderId="6" xfId="320" applyFont="1" applyBorder="1" applyAlignment="1">
      <alignment horizontal="left" vertical="top" wrapText="1"/>
    </xf>
    <xf numFmtId="164" fontId="39" fillId="0" borderId="6" xfId="245" applyNumberFormat="1" applyFont="1" applyBorder="1" applyAlignment="1">
      <alignment vertical="top" wrapText="1"/>
    </xf>
    <xf numFmtId="164" fontId="39" fillId="0" borderId="12" xfId="245" applyNumberFormat="1" applyFont="1" applyBorder="1" applyAlignment="1">
      <alignment vertical="top" wrapText="1"/>
    </xf>
    <xf numFmtId="0" fontId="39" fillId="0" borderId="8" xfId="245" applyFont="1" applyBorder="1" applyAlignment="1">
      <alignment horizontal="center" vertical="top"/>
    </xf>
    <xf numFmtId="3" fontId="39" fillId="0" borderId="8" xfId="245" applyNumberFormat="1" applyFont="1" applyBorder="1" applyAlignment="1">
      <alignment horizontal="right" vertical="top"/>
    </xf>
    <xf numFmtId="4" fontId="39" fillId="0" borderId="8" xfId="245" applyNumberFormat="1" applyFont="1" applyBorder="1" applyAlignment="1">
      <alignment horizontal="right" vertical="top"/>
    </xf>
    <xf numFmtId="49" fontId="17" fillId="0" borderId="6" xfId="84" applyNumberFormat="1" applyFont="1" applyBorder="1" applyAlignment="1">
      <alignment horizontal="justify" vertical="top" wrapText="1"/>
    </xf>
    <xf numFmtId="49" fontId="17" fillId="0" borderId="8" xfId="84" applyNumberFormat="1" applyFont="1" applyBorder="1" applyAlignment="1">
      <alignment horizontal="justify" vertical="top" wrapText="1"/>
    </xf>
    <xf numFmtId="164" fontId="39" fillId="0" borderId="8" xfId="245" applyNumberFormat="1" applyFont="1" applyBorder="1" applyAlignment="1">
      <alignment vertical="top" wrapText="1"/>
    </xf>
    <xf numFmtId="164" fontId="39" fillId="0" borderId="9" xfId="245" applyNumberFormat="1" applyFont="1" applyBorder="1" applyAlignment="1">
      <alignment vertical="top" wrapText="1"/>
    </xf>
    <xf numFmtId="164" fontId="39" fillId="0" borderId="17" xfId="245" applyNumberFormat="1" applyFont="1" applyBorder="1" applyAlignment="1">
      <alignment vertical="top" wrapText="1"/>
    </xf>
    <xf numFmtId="49" fontId="17" fillId="0" borderId="8" xfId="84" applyNumberFormat="1" applyFont="1" applyBorder="1" applyAlignment="1">
      <alignment vertical="top"/>
    </xf>
    <xf numFmtId="49" fontId="17" fillId="0" borderId="6" xfId="84" applyNumberFormat="1" applyFont="1" applyBorder="1" applyAlignment="1">
      <alignment vertical="top" wrapText="1"/>
    </xf>
    <xf numFmtId="49" fontId="17" fillId="0" borderId="6" xfId="84" applyNumberFormat="1" applyFont="1" applyBorder="1" applyAlignment="1">
      <alignment vertical="top"/>
    </xf>
    <xf numFmtId="49" fontId="17" fillId="0" borderId="8" xfId="84" applyNumberFormat="1" applyFont="1" applyBorder="1" applyAlignment="1">
      <alignment vertical="top" wrapText="1"/>
    </xf>
    <xf numFmtId="4" fontId="39" fillId="0" borderId="6" xfId="245" applyNumberFormat="1" applyFont="1" applyFill="1" applyBorder="1" applyAlignment="1">
      <alignment horizontal="right" vertical="top"/>
    </xf>
    <xf numFmtId="0" fontId="3" fillId="7" borderId="16" xfId="245" applyFont="1" applyFill="1" applyBorder="1" applyAlignment="1">
      <alignment horizontal="center" vertical="center" wrapText="1"/>
    </xf>
    <xf numFmtId="0" fontId="9" fillId="7" borderId="19" xfId="245" applyFont="1" applyFill="1" applyBorder="1" applyAlignment="1">
      <alignment horizontal="right" wrapText="1"/>
    </xf>
    <xf numFmtId="164" fontId="9" fillId="7" borderId="15" xfId="245" applyNumberFormat="1" applyFont="1" applyFill="1" applyBorder="1" applyAlignment="1">
      <alignment horizontal="right" wrapText="1"/>
    </xf>
    <xf numFmtId="0" fontId="39" fillId="0" borderId="17" xfId="245" applyFont="1" applyBorder="1" applyAlignment="1">
      <alignment horizontal="center" vertical="top"/>
    </xf>
    <xf numFmtId="0" fontId="17" fillId="0" borderId="17" xfId="84" applyFont="1" applyBorder="1" applyAlignment="1">
      <alignment vertical="top"/>
    </xf>
    <xf numFmtId="3" fontId="39" fillId="0" borderId="17" xfId="245" applyNumberFormat="1" applyFont="1" applyBorder="1" applyAlignment="1">
      <alignment horizontal="right" vertical="top"/>
    </xf>
    <xf numFmtId="4" fontId="39" fillId="0" borderId="17" xfId="245" applyNumberFormat="1" applyFont="1" applyBorder="1" applyAlignment="1">
      <alignment horizontal="right" vertical="top"/>
    </xf>
    <xf numFmtId="0" fontId="23" fillId="0" borderId="17" xfId="320" applyFont="1" applyBorder="1" applyAlignment="1">
      <alignment horizontal="left" vertical="top" wrapText="1"/>
    </xf>
    <xf numFmtId="164" fontId="39" fillId="0" borderId="10" xfId="245" applyNumberFormat="1" applyFont="1" applyBorder="1" applyAlignment="1">
      <alignment vertical="top" wrapText="1"/>
    </xf>
    <xf numFmtId="0" fontId="41" fillId="0" borderId="0" xfId="1" applyFont="1" applyFill="1" applyBorder="1" applyAlignment="1">
      <alignment horizontal="left" vertical="top" wrapText="1"/>
    </xf>
    <xf numFmtId="0" fontId="42" fillId="0" borderId="6" xfId="1" applyFont="1" applyFill="1" applyBorder="1" applyAlignment="1">
      <alignment horizontal="left" vertical="top" wrapText="1"/>
    </xf>
    <xf numFmtId="0" fontId="41" fillId="0" borderId="6" xfId="1" applyFont="1" applyFill="1" applyBorder="1" applyAlignment="1">
      <alignment horizontal="left" vertical="top" wrapText="1"/>
    </xf>
    <xf numFmtId="173" fontId="45" fillId="8" borderId="6" xfId="0" applyNumberFormat="1" applyFont="1" applyFill="1" applyBorder="1" applyAlignment="1" applyProtection="1">
      <alignment horizontal="center" textRotation="90" wrapText="1"/>
    </xf>
    <xf numFmtId="0" fontId="5" fillId="8" borderId="6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174" fontId="5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45" fillId="8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45" fillId="0" borderId="6" xfId="0" applyFont="1" applyFill="1" applyBorder="1" applyAlignment="1">
      <alignment horizontal="left" vertical="top" wrapText="1"/>
    </xf>
    <xf numFmtId="0" fontId="45" fillId="0" borderId="0" xfId="0" applyFont="1" applyFill="1" applyBorder="1" applyAlignment="1">
      <alignment horizontal="left" vertical="top" wrapText="1"/>
    </xf>
    <xf numFmtId="0" fontId="5" fillId="8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5" fillId="8" borderId="6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top" wrapText="1"/>
    </xf>
    <xf numFmtId="0" fontId="5" fillId="8" borderId="17" xfId="0" applyFont="1" applyFill="1" applyBorder="1" applyAlignment="1">
      <alignment horizontal="center" vertical="top" wrapText="1"/>
    </xf>
    <xf numFmtId="164" fontId="39" fillId="0" borderId="22" xfId="245" applyNumberFormat="1" applyFont="1" applyFill="1" applyBorder="1" applyAlignment="1">
      <alignment horizontal="right" vertical="top" wrapText="1"/>
    </xf>
    <xf numFmtId="164" fontId="39" fillId="0" borderId="23" xfId="245" applyNumberFormat="1" applyFont="1" applyFill="1" applyBorder="1" applyAlignment="1">
      <alignment horizontal="right" vertical="top" wrapText="1"/>
    </xf>
    <xf numFmtId="0" fontId="1" fillId="0" borderId="23" xfId="1" applyBorder="1" applyAlignment="1">
      <alignment horizontal="right" vertical="top" wrapText="1"/>
    </xf>
    <xf numFmtId="164" fontId="39" fillId="0" borderId="17" xfId="245" applyNumberFormat="1" applyFont="1" applyFill="1" applyBorder="1" applyAlignment="1">
      <alignment horizontal="right" vertical="top" wrapText="1"/>
    </xf>
    <xf numFmtId="164" fontId="9" fillId="7" borderId="24" xfId="245" applyNumberFormat="1" applyFont="1" applyFill="1" applyBorder="1" applyAlignment="1">
      <alignment horizontal="left" wrapText="1"/>
    </xf>
    <xf numFmtId="164" fontId="9" fillId="7" borderId="7" xfId="245" applyNumberFormat="1" applyFont="1" applyFill="1" applyBorder="1" applyAlignment="1">
      <alignment horizontal="left" wrapText="1"/>
    </xf>
    <xf numFmtId="164" fontId="9" fillId="7" borderId="7" xfId="245" applyNumberFormat="1" applyFont="1" applyFill="1" applyBorder="1" applyAlignment="1">
      <alignment horizontal="right" wrapText="1"/>
    </xf>
    <xf numFmtId="164" fontId="39" fillId="0" borderId="6" xfId="245" applyNumberFormat="1" applyFont="1" applyFill="1" applyBorder="1" applyAlignment="1">
      <alignment horizontal="right" vertical="top" wrapText="1"/>
    </xf>
    <xf numFmtId="0" fontId="1" fillId="7" borderId="6" xfId="245" applyFill="1" applyBorder="1" applyAlignment="1">
      <alignment wrapText="1"/>
    </xf>
    <xf numFmtId="0" fontId="1" fillId="7" borderId="12" xfId="245" applyFill="1" applyBorder="1" applyAlignment="1">
      <alignment wrapText="1"/>
    </xf>
    <xf numFmtId="0" fontId="3" fillId="7" borderId="11" xfId="245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vertical="center" wrapText="1"/>
    </xf>
    <xf numFmtId="49" fontId="3" fillId="7" borderId="11" xfId="245" applyNumberFormat="1" applyFont="1" applyFill="1" applyBorder="1" applyAlignment="1">
      <alignment horizontal="center" vertical="center" wrapText="1"/>
    </xf>
    <xf numFmtId="49" fontId="3" fillId="7" borderId="20" xfId="245" applyNumberFormat="1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horizontal="center" vertical="center" wrapText="1"/>
    </xf>
    <xf numFmtId="0" fontId="3" fillId="7" borderId="16" xfId="245" applyFont="1" applyFill="1" applyBorder="1" applyAlignment="1">
      <alignment horizontal="center" vertical="center" wrapText="1"/>
    </xf>
    <xf numFmtId="0" fontId="7" fillId="7" borderId="13" xfId="245" applyFont="1" applyFill="1" applyBorder="1" applyAlignment="1">
      <alignment horizontal="center" vertical="center"/>
    </xf>
    <xf numFmtId="0" fontId="7" fillId="7" borderId="14" xfId="245" applyFont="1" applyFill="1" applyBorder="1" applyAlignment="1">
      <alignment horizontal="center" vertical="center"/>
    </xf>
    <xf numFmtId="0" fontId="7" fillId="7" borderId="11" xfId="245" applyFont="1" applyFill="1" applyBorder="1" applyAlignment="1">
      <alignment horizontal="center" vertical="center" wrapText="1"/>
    </xf>
    <xf numFmtId="0" fontId="7" fillId="7" borderId="6" xfId="245" applyFont="1" applyFill="1" applyBorder="1" applyAlignment="1">
      <alignment horizontal="center" vertical="center" wrapText="1"/>
    </xf>
    <xf numFmtId="0" fontId="3" fillId="7" borderId="6" xfId="245" applyFont="1" applyFill="1" applyBorder="1" applyAlignment="1">
      <alignment horizontal="center" vertical="center"/>
    </xf>
    <xf numFmtId="0" fontId="20" fillId="7" borderId="14" xfId="245" applyFont="1" applyFill="1" applyBorder="1" applyAlignment="1">
      <alignment horizontal="center" vertical="center" wrapText="1"/>
    </xf>
    <xf numFmtId="0" fontId="1" fillId="7" borderId="14" xfId="245" applyFill="1" applyBorder="1" applyAlignment="1">
      <alignment wrapText="1"/>
    </xf>
    <xf numFmtId="0" fontId="1" fillId="7" borderId="18" xfId="245" applyFill="1" applyBorder="1" applyAlignment="1">
      <alignment wrapText="1"/>
    </xf>
    <xf numFmtId="0" fontId="3" fillId="7" borderId="6" xfId="245" applyFont="1" applyFill="1" applyBorder="1" applyAlignment="1">
      <alignment horizontal="left" vertical="center"/>
    </xf>
    <xf numFmtId="0" fontId="1" fillId="7" borderId="6" xfId="245" applyFill="1" applyBorder="1" applyAlignment="1"/>
    <xf numFmtId="0" fontId="1" fillId="7" borderId="12" xfId="245" applyFill="1" applyBorder="1" applyAlignment="1"/>
    <xf numFmtId="0" fontId="3" fillId="7" borderId="12" xfId="245" applyFont="1" applyFill="1" applyBorder="1" applyAlignment="1">
      <alignment horizontal="center" vertical="center" wrapText="1"/>
    </xf>
    <xf numFmtId="0" fontId="3" fillId="7" borderId="21" xfId="245" applyFont="1" applyFill="1" applyBorder="1" applyAlignment="1">
      <alignment horizontal="center" vertical="center" wrapText="1"/>
    </xf>
    <xf numFmtId="173" fontId="44" fillId="8" borderId="6" xfId="0" applyNumberFormat="1" applyFont="1" applyFill="1" applyBorder="1" applyAlignment="1" applyProtection="1">
      <alignment horizontal="left"/>
    </xf>
  </cellXfs>
  <cellStyles count="398">
    <cellStyle name="_02 Výkaz výměr BS" xfId="2"/>
    <cellStyle name="_02 Výkaz výměr EPS" xfId="3"/>
    <cellStyle name="_07-Výkaz výměr" xfId="4"/>
    <cellStyle name="_BoQ Hanka finishes" xfId="5"/>
    <cellStyle name="_C.1.10.1 Rozpočet EPS" xfId="6"/>
    <cellStyle name="_C.1.10.2 Rozpočet BS" xfId="7"/>
    <cellStyle name="_C.1.3 Rozpočet ZTI" xfId="8"/>
    <cellStyle name="_C.1.4 Rozpočet ÚT" xfId="9"/>
    <cellStyle name="_C.1.5 Rozpočet VZT" xfId="10"/>
    <cellStyle name="_C.1.6 Rozpočet CHL" xfId="11"/>
    <cellStyle name="_C.1.7 Rozpočet MaR" xfId="12"/>
    <cellStyle name="_C.1.7_vykazv_MaR" xfId="13"/>
    <cellStyle name="_C.1.8 Rozpočet SILNO" xfId="14"/>
    <cellStyle name="_C.4 Rozpočet Přípojka elektro" xfId="15"/>
    <cellStyle name="_C4_04_Vřkaz vřmýr" xfId="16"/>
    <cellStyle name="_Copy of JP - BoQ new" xfId="17"/>
    <cellStyle name="_JindrichBudgetOct08" xfId="18"/>
    <cellStyle name="_JP - BoQ Dan Jonak" xfId="19"/>
    <cellStyle name="_PS 01 Rozpočet - stl. vzduch technický" xfId="20"/>
    <cellStyle name="_PS 01 Rozpočet - stolový výtah" xfId="21"/>
    <cellStyle name="_PS 01 Rozpočet - vysavač" xfId="22"/>
    <cellStyle name="_PS 01 Rozpočet -jeřáb" xfId="23"/>
    <cellStyle name="_Rozpočet_Buštěhrad" xfId="24"/>
    <cellStyle name="_Výkaz výměr - simulátory, stlačený vzduch" xfId="25"/>
    <cellStyle name="_Výkaz výměr - stolový výtah" xfId="26"/>
    <cellStyle name="_Výkaz výměr - vysavač" xfId="27"/>
    <cellStyle name="_Výkaz výměr -jeřáb" xfId="28"/>
    <cellStyle name="_Výkaz výměr_Chlazení" xfId="29"/>
    <cellStyle name="_Výkaz výměr_Silnoproud" xfId="30"/>
    <cellStyle name="_Výkaz výměr_Slaboproud" xfId="31"/>
    <cellStyle name="_Výkaz výměr_UT" xfId="32"/>
    <cellStyle name="_Výkaz výměr_VZT" xfId="33"/>
    <cellStyle name="_Výkaz výměr-Medicinský vzduch" xfId="34"/>
    <cellStyle name="_ZTI" xfId="35"/>
    <cellStyle name="blokcen" xfId="36"/>
    <cellStyle name="Celá čísla" xfId="37"/>
    <cellStyle name="CisloOddilu" xfId="38"/>
    <cellStyle name="CisloOddilu 2" xfId="39"/>
    <cellStyle name="Comma [0]_Sheet1" xfId="40"/>
    <cellStyle name="Comma_Sheet1" xfId="41"/>
    <cellStyle name="Currency [0]_Analogové přístroje Euroset 8xx" xfId="42"/>
    <cellStyle name="Currency_Analogové přístroje Euroset 8xx" xfId="43"/>
    <cellStyle name="Čárka 2" xfId="44"/>
    <cellStyle name="Dezimal [0]_Tabelle1" xfId="45"/>
    <cellStyle name="Dezimal_Tabelle1" xfId="46"/>
    <cellStyle name="Euro" xfId="47"/>
    <cellStyle name="Excel Built-in Normal" xfId="48"/>
    <cellStyle name="Firma" xfId="49"/>
    <cellStyle name="Firma 2" xfId="50"/>
    <cellStyle name="Firma 3" xfId="51"/>
    <cellStyle name="Firma 4" xfId="52"/>
    <cellStyle name="Heading" xfId="53"/>
    <cellStyle name="Heading1" xfId="54"/>
    <cellStyle name="Hlavní nadpis" xfId="55"/>
    <cellStyle name="Hyperlink_JindrichBudgetOct08" xfId="56"/>
    <cellStyle name="Hypertextový odkaz 2" xfId="57"/>
    <cellStyle name="Hypertextový odkaz 3" xfId="58"/>
    <cellStyle name="Chybně 2" xfId="59"/>
    <cellStyle name="lehký dolní okraj" xfId="60"/>
    <cellStyle name="NazevOddilu" xfId="61"/>
    <cellStyle name="NazevOddilu 2" xfId="62"/>
    <cellStyle name="normal" xfId="63"/>
    <cellStyle name="normal 2" xfId="64"/>
    <cellStyle name="normal 2 2" xfId="65"/>
    <cellStyle name="normal 2 2 2" xfId="66"/>
    <cellStyle name="normal 2 3" xfId="67"/>
    <cellStyle name="normal 3" xfId="68"/>
    <cellStyle name="normal 3 2" xfId="69"/>
    <cellStyle name="normal 4" xfId="70"/>
    <cellStyle name="normal 4 2" xfId="71"/>
    <cellStyle name="normal 5" xfId="72"/>
    <cellStyle name="Normal_BoQ Hanka finishes" xfId="73"/>
    <cellStyle name="normálne 2" xfId="74"/>
    <cellStyle name="Normální" xfId="0" builtinId="0"/>
    <cellStyle name="Normální 10" xfId="75"/>
    <cellStyle name="normální 10 2" xfId="76"/>
    <cellStyle name="normální 10 3" xfId="77"/>
    <cellStyle name="Normální 10 4" xfId="78"/>
    <cellStyle name="Normální 10 5" xfId="79"/>
    <cellStyle name="Normální 10 6" xfId="80"/>
    <cellStyle name="Normální 10 7" xfId="81"/>
    <cellStyle name="Normální 10 8" xfId="82"/>
    <cellStyle name="Normální 11" xfId="83"/>
    <cellStyle name="normální 11 2" xfId="84"/>
    <cellStyle name="Normální 11 3" xfId="85"/>
    <cellStyle name="Normální 11 4" xfId="86"/>
    <cellStyle name="Normální 11 5" xfId="87"/>
    <cellStyle name="Normální 11 6" xfId="88"/>
    <cellStyle name="normální 12" xfId="89"/>
    <cellStyle name="normální 12 2" xfId="90"/>
    <cellStyle name="normální 13" xfId="91"/>
    <cellStyle name="normální 13 2" xfId="92"/>
    <cellStyle name="normální 14" xfId="93"/>
    <cellStyle name="normální 14 2" xfId="94"/>
    <cellStyle name="normální 15" xfId="95"/>
    <cellStyle name="Normální 15 2" xfId="96"/>
    <cellStyle name="normální 16" xfId="97"/>
    <cellStyle name="Normální 16 2" xfId="98"/>
    <cellStyle name="normální 17" xfId="99"/>
    <cellStyle name="Normální 17 2" xfId="100"/>
    <cellStyle name="normální 18" xfId="101"/>
    <cellStyle name="Normální 18 2" xfId="102"/>
    <cellStyle name="normální 19" xfId="103"/>
    <cellStyle name="Normální 19 2" xfId="104"/>
    <cellStyle name="Normální 2" xfId="105"/>
    <cellStyle name="normální 2 10" xfId="106"/>
    <cellStyle name="Normální 2 10 2" xfId="107"/>
    <cellStyle name="normální 2 10_00_Olesna_14_EPS_ROZP" xfId="108"/>
    <cellStyle name="Normální 2 11" xfId="109"/>
    <cellStyle name="Normální 2 12" xfId="110"/>
    <cellStyle name="Normální 2 13" xfId="111"/>
    <cellStyle name="Normální 2 14" xfId="112"/>
    <cellStyle name="Normální 2 15" xfId="113"/>
    <cellStyle name="Normální 2 16" xfId="114"/>
    <cellStyle name="Normální 2 17" xfId="115"/>
    <cellStyle name="Normální 2 18" xfId="116"/>
    <cellStyle name="Normální 2 19" xfId="117"/>
    <cellStyle name="Normální 2 2" xfId="118"/>
    <cellStyle name="normální 2 2 10" xfId="119"/>
    <cellStyle name="Normální 2 2 11" xfId="120"/>
    <cellStyle name="Normální 2 2 12" xfId="121"/>
    <cellStyle name="Normální 2 2 13" xfId="122"/>
    <cellStyle name="Normální 2 2 14" xfId="123"/>
    <cellStyle name="Normální 2 2 15" xfId="124"/>
    <cellStyle name="Normální 2 2 16" xfId="125"/>
    <cellStyle name="Normální 2 2 17" xfId="126"/>
    <cellStyle name="Normální 2 2 18" xfId="127"/>
    <cellStyle name="Normální 2 2 19" xfId="128"/>
    <cellStyle name="Normální 2 2 2" xfId="129"/>
    <cellStyle name="normální 2 2 2 2" xfId="130"/>
    <cellStyle name="Normální 2 2 2 3" xfId="131"/>
    <cellStyle name="Normální 2 2 2 4" xfId="132"/>
    <cellStyle name="Normální 2 2 2 5" xfId="133"/>
    <cellStyle name="Normální 2 2 2 6" xfId="134"/>
    <cellStyle name="normální 2 2 3" xfId="135"/>
    <cellStyle name="normální 2 2 4" xfId="136"/>
    <cellStyle name="normální 2 2 5" xfId="137"/>
    <cellStyle name="normální 2 2 6" xfId="138"/>
    <cellStyle name="normální 2 2 7" xfId="139"/>
    <cellStyle name="normální 2 2 8" xfId="140"/>
    <cellStyle name="normální 2 2 9" xfId="141"/>
    <cellStyle name="Normální 2 20" xfId="142"/>
    <cellStyle name="Normální 2 21" xfId="143"/>
    <cellStyle name="Normální 2 22" xfId="144"/>
    <cellStyle name="Normální 2 23" xfId="145"/>
    <cellStyle name="Normální 2 24" xfId="146"/>
    <cellStyle name="Normální 2 25" xfId="147"/>
    <cellStyle name="Normální 2 26" xfId="148"/>
    <cellStyle name="Normální 2 27" xfId="149"/>
    <cellStyle name="Normální 2 28" xfId="150"/>
    <cellStyle name="Normální 2 29" xfId="151"/>
    <cellStyle name="Normální 2 3" xfId="152"/>
    <cellStyle name="normální 2 3 2" xfId="153"/>
    <cellStyle name="normální 2 3 3" xfId="154"/>
    <cellStyle name="Normální 2 3 4" xfId="155"/>
    <cellStyle name="Normální 2 3 5" xfId="156"/>
    <cellStyle name="Normální 2 3 6" xfId="157"/>
    <cellStyle name="Normální 2 3 7" xfId="158"/>
    <cellStyle name="Normální 2 30" xfId="159"/>
    <cellStyle name="Normální 2 31" xfId="160"/>
    <cellStyle name="Normální 2 32" xfId="161"/>
    <cellStyle name="Normální 2 33" xfId="162"/>
    <cellStyle name="Normální 2 34" xfId="163"/>
    <cellStyle name="Normální 2 35" xfId="164"/>
    <cellStyle name="Normální 2 36" xfId="165"/>
    <cellStyle name="Normální 2 37" xfId="166"/>
    <cellStyle name="Normální 2 38" xfId="167"/>
    <cellStyle name="Normální 2 39" xfId="168"/>
    <cellStyle name="Normální 2 4" xfId="169"/>
    <cellStyle name="normální 2 4 2" xfId="170"/>
    <cellStyle name="normální 2 4 3" xfId="171"/>
    <cellStyle name="Normální 2 4 4" xfId="172"/>
    <cellStyle name="Normální 2 4 5" xfId="173"/>
    <cellStyle name="Normální 2 4 6" xfId="174"/>
    <cellStyle name="Normální 2 4 7" xfId="175"/>
    <cellStyle name="Normální 2 40" xfId="176"/>
    <cellStyle name="Normální 2 41" xfId="177"/>
    <cellStyle name="Normální 2 42" xfId="178"/>
    <cellStyle name="Normální 2 43" xfId="179"/>
    <cellStyle name="normální 2 44" xfId="180"/>
    <cellStyle name="Normální 2 45" xfId="181"/>
    <cellStyle name="Normální 2 46" xfId="182"/>
    <cellStyle name="Normální 2 47" xfId="183"/>
    <cellStyle name="Normální 2 48" xfId="184"/>
    <cellStyle name="Normální 2 49" xfId="185"/>
    <cellStyle name="normální 2 5" xfId="186"/>
    <cellStyle name="Normální 2 5 2" xfId="187"/>
    <cellStyle name="normální 2 5_00_Olesna_14_EPS_ROZP" xfId="188"/>
    <cellStyle name="Normální 2 50" xfId="189"/>
    <cellStyle name="Normální 2 51" xfId="190"/>
    <cellStyle name="Normální 2 52" xfId="191"/>
    <cellStyle name="Normální 2 53" xfId="192"/>
    <cellStyle name="normální 2 6" xfId="193"/>
    <cellStyle name="Normální 2 6 2" xfId="194"/>
    <cellStyle name="normální 2 6_00_Olesna_14_EPS_ROZP" xfId="195"/>
    <cellStyle name="normální 2 7" xfId="196"/>
    <cellStyle name="Normální 2 7 2" xfId="197"/>
    <cellStyle name="normální 2 7_00_Olesna_14_EPS_ROZP" xfId="198"/>
    <cellStyle name="normální 2 8" xfId="199"/>
    <cellStyle name="Normální 2 8 2" xfId="200"/>
    <cellStyle name="normální 2 8_00_Olesna_14_EPS_ROZP" xfId="201"/>
    <cellStyle name="normální 2 9" xfId="202"/>
    <cellStyle name="Normální 2 9 2" xfId="203"/>
    <cellStyle name="normální 2 9_00_Olesna_14_EPS_ROZP" xfId="204"/>
    <cellStyle name="normální 20" xfId="205"/>
    <cellStyle name="normální 20 2" xfId="206"/>
    <cellStyle name="Normální 20 3" xfId="207"/>
    <cellStyle name="Normální 20 4" xfId="208"/>
    <cellStyle name="Normální 20 5" xfId="209"/>
    <cellStyle name="Normální 20 6" xfId="210"/>
    <cellStyle name="Normální 20 7" xfId="211"/>
    <cellStyle name="Normální 21" xfId="212"/>
    <cellStyle name="Normální 22" xfId="213"/>
    <cellStyle name="Normální 23" xfId="214"/>
    <cellStyle name="Normální 24" xfId="215"/>
    <cellStyle name="Normální 25" xfId="216"/>
    <cellStyle name="Normální 26" xfId="217"/>
    <cellStyle name="Normální 27" xfId="218"/>
    <cellStyle name="Normální 28" xfId="219"/>
    <cellStyle name="Normální 29" xfId="220"/>
    <cellStyle name="normální 3" xfId="221"/>
    <cellStyle name="normální 3 10" xfId="222"/>
    <cellStyle name="normální 3 11" xfId="223"/>
    <cellStyle name="Normální 3 2" xfId="224"/>
    <cellStyle name="normální 3 2 10" xfId="225"/>
    <cellStyle name="normální 3 2 11" xfId="226"/>
    <cellStyle name="Normální 3 2 2" xfId="227"/>
    <cellStyle name="normální 3 2 3" xfId="228"/>
    <cellStyle name="normální 3 2 4" xfId="229"/>
    <cellStyle name="normální 3 2 5" xfId="230"/>
    <cellStyle name="normální 3 2 6" xfId="231"/>
    <cellStyle name="normální 3 2 7" xfId="232"/>
    <cellStyle name="normální 3 2 8" xfId="233"/>
    <cellStyle name="normální 3 2 9" xfId="234"/>
    <cellStyle name="Normální 3 3" xfId="235"/>
    <cellStyle name="normální 3 3 2" xfId="236"/>
    <cellStyle name="normální 3 3 3" xfId="237"/>
    <cellStyle name="normální 3 4" xfId="238"/>
    <cellStyle name="normální 3 5" xfId="239"/>
    <cellStyle name="normální 3 6" xfId="240"/>
    <cellStyle name="normální 3 7" xfId="241"/>
    <cellStyle name="normální 3 8" xfId="242"/>
    <cellStyle name="normální 3 9" xfId="243"/>
    <cellStyle name="Normální 30" xfId="244"/>
    <cellStyle name="Normální 31" xfId="245"/>
    <cellStyle name="Normální 32" xfId="246"/>
    <cellStyle name="normální 33" xfId="1"/>
    <cellStyle name="Normální 4" xfId="247"/>
    <cellStyle name="normální 4 10" xfId="248"/>
    <cellStyle name="normální 4 11" xfId="249"/>
    <cellStyle name="Normální 4 12" xfId="250"/>
    <cellStyle name="Normální 4 13" xfId="251"/>
    <cellStyle name="Normální 4 14" xfId="252"/>
    <cellStyle name="Normální 4 15" xfId="253"/>
    <cellStyle name="Normální 4 16" xfId="254"/>
    <cellStyle name="Normální 4 2" xfId="255"/>
    <cellStyle name="normální 4 2 2" xfId="256"/>
    <cellStyle name="normální 4 2 3" xfId="257"/>
    <cellStyle name="normální 4 3" xfId="258"/>
    <cellStyle name="normální 4 4" xfId="259"/>
    <cellStyle name="normální 4 5" xfId="260"/>
    <cellStyle name="normální 4 6" xfId="261"/>
    <cellStyle name="normální 4 7" xfId="262"/>
    <cellStyle name="normální 4 8" xfId="263"/>
    <cellStyle name="normální 4 9" xfId="264"/>
    <cellStyle name="Normální 5" xfId="265"/>
    <cellStyle name="Normální 5 10" xfId="266"/>
    <cellStyle name="Normální 5 2" xfId="267"/>
    <cellStyle name="normální 5 2 2" xfId="268"/>
    <cellStyle name="Normální 5 2 3" xfId="269"/>
    <cellStyle name="Normální 5 2 4" xfId="270"/>
    <cellStyle name="Normální 5 2 5" xfId="271"/>
    <cellStyle name="Normální 5 2 6" xfId="272"/>
    <cellStyle name="Normální 5 3" xfId="273"/>
    <cellStyle name="Normální 5 3 2" xfId="274"/>
    <cellStyle name="normální 5 4" xfId="275"/>
    <cellStyle name="Normální 5 5" xfId="276"/>
    <cellStyle name="Normální 5 6" xfId="277"/>
    <cellStyle name="Normální 5 7" xfId="278"/>
    <cellStyle name="Normální 5 8" xfId="279"/>
    <cellStyle name="Normální 5 9" xfId="280"/>
    <cellStyle name="Normální 6" xfId="281"/>
    <cellStyle name="Normální 6 2" xfId="282"/>
    <cellStyle name="Normální 6 2 2" xfId="283"/>
    <cellStyle name="Normální 6 2 2 2" xfId="284"/>
    <cellStyle name="normální 6 2 3" xfId="285"/>
    <cellStyle name="normální 6 2 4" xfId="286"/>
    <cellStyle name="normální 6 2 5" xfId="287"/>
    <cellStyle name="normální 6 2 6" xfId="288"/>
    <cellStyle name="normální 6 2 7" xfId="289"/>
    <cellStyle name="Normální 6 2 8" xfId="290"/>
    <cellStyle name="Normální 6 3" xfId="291"/>
    <cellStyle name="Normální 6 3 2" xfId="292"/>
    <cellStyle name="Normální 6 4" xfId="293"/>
    <cellStyle name="Normální 6 5" xfId="294"/>
    <cellStyle name="Normální 6 6" xfId="295"/>
    <cellStyle name="Normální 6 7" xfId="296"/>
    <cellStyle name="Normální 6 8" xfId="297"/>
    <cellStyle name="Normální 6 9" xfId="298"/>
    <cellStyle name="Normální 7" xfId="299"/>
    <cellStyle name="normální 7 2" xfId="300"/>
    <cellStyle name="Normální 7 3" xfId="301"/>
    <cellStyle name="Normální 7 4" xfId="302"/>
    <cellStyle name="Normální 7 5" xfId="303"/>
    <cellStyle name="Normální 7 6" xfId="304"/>
    <cellStyle name="Normální 7 7" xfId="305"/>
    <cellStyle name="Normální 8" xfId="306"/>
    <cellStyle name="normální 8 2" xfId="307"/>
    <cellStyle name="Normální 8 3" xfId="308"/>
    <cellStyle name="Normální 8 4" xfId="309"/>
    <cellStyle name="Normální 8 5" xfId="310"/>
    <cellStyle name="Normální 8 6" xfId="311"/>
    <cellStyle name="Normální 8 7" xfId="312"/>
    <cellStyle name="Normální 9" xfId="313"/>
    <cellStyle name="normální 9 2" xfId="314"/>
    <cellStyle name="Normální 9 3" xfId="315"/>
    <cellStyle name="Normální 9 4" xfId="316"/>
    <cellStyle name="Normální 9 5" xfId="317"/>
    <cellStyle name="Normální 9 6" xfId="318"/>
    <cellStyle name="Normální 9 7" xfId="319"/>
    <cellStyle name="normální_160208_interiér_asistenční systém_OVV" xfId="320"/>
    <cellStyle name="Podhlavička" xfId="321"/>
    <cellStyle name="Podnadpis" xfId="322"/>
    <cellStyle name="procent 2" xfId="323"/>
    <cellStyle name="procent 2 2" xfId="324"/>
    <cellStyle name="procent 2 3" xfId="325"/>
    <cellStyle name="procent 3" xfId="326"/>
    <cellStyle name="R_text" xfId="327"/>
    <cellStyle name="R_text 2" xfId="328"/>
    <cellStyle name="R_text 2 2" xfId="329"/>
    <cellStyle name="R_text 2 2_CSSZ_DC_P5_RaVV_-_D14E-1" xfId="330"/>
    <cellStyle name="R_text 2 2_D.1.4.A_Rozpocet-ZTI" xfId="331"/>
    <cellStyle name="R_text 2 2_D.1.4.B_Rozpocet-VZT" xfId="332"/>
    <cellStyle name="R_text 2 2_D.1.4.D.1_Rozpocet_SILNOPROUD" xfId="333"/>
    <cellStyle name="R_text 2 2_D.1.4.D.2_Rozpocet-SIL-TRAFOSTANICE" xfId="334"/>
    <cellStyle name="R_text 2 2_D.1.4.D.3_Rozpocet-SIL-BLESKOSVOD" xfId="335"/>
    <cellStyle name="R_text 2 2_D.1.4.G_Rozpocet-DA" xfId="336"/>
    <cellStyle name="R_text 2 2_D.1.4.H_Rozpocet-MaR" xfId="337"/>
    <cellStyle name="R_text 2 2_Jinonice_1.NP_OVV" xfId="338"/>
    <cellStyle name="R_text 2 2_MAR_Olešná_objekt14_Rozpočet" xfId="339"/>
    <cellStyle name="R_text 2_D.1.4.A_Rozpocet-ZTI" xfId="340"/>
    <cellStyle name="R_text_D.1.4.A_Rozpocet-ZTI" xfId="341"/>
    <cellStyle name="R_type" xfId="342"/>
    <cellStyle name="R_type 2" xfId="343"/>
    <cellStyle name="R_type 2_CSSZ_DC_P5_RaVV_-_D14E-1" xfId="344"/>
    <cellStyle name="R_type 2_D.1.4.A_Rozpocet-ZTI" xfId="345"/>
    <cellStyle name="R_type 2_D.1.4.B_Rozpocet-VZT" xfId="346"/>
    <cellStyle name="R_type 2_D.1.4.D.1_Rozpocet_SILNOPROUD" xfId="347"/>
    <cellStyle name="R_type 2_D.1.4.D.2_Rozpocet-SIL-TRAFOSTANICE" xfId="348"/>
    <cellStyle name="R_type 2_D.1.4.D.3_Rozpocet-SIL-BLESKOSVOD" xfId="349"/>
    <cellStyle name="R_type 2_D.1.4.G_Rozpocet-DA" xfId="350"/>
    <cellStyle name="R_type 2_D.1.4.H_Rozpocet-MaR" xfId="351"/>
    <cellStyle name="R_type 2_Jinonice_1.NP_OVV" xfId="352"/>
    <cellStyle name="R_type 2_MAR_Olešná_objekt14_Rozpočet" xfId="353"/>
    <cellStyle name="R_type_D.1.4.A_Rozpocet-ZTI" xfId="354"/>
    <cellStyle name="Result" xfId="355"/>
    <cellStyle name="Result2" xfId="356"/>
    <cellStyle name="rozpočet" xfId="357"/>
    <cellStyle name="Standard_aktuell" xfId="358"/>
    <cellStyle name="Stín+tučně" xfId="359"/>
    <cellStyle name="Stín+tučně 2" xfId="360"/>
    <cellStyle name="Stín+tučně 3" xfId="361"/>
    <cellStyle name="Stín+tučně 4" xfId="362"/>
    <cellStyle name="Stín+tučně_D.1.4.A_Rozpocet-ZTI" xfId="363"/>
    <cellStyle name="Stín+tučně+velké písmo" xfId="364"/>
    <cellStyle name="Stín+tučně+velké písmo 2" xfId="365"/>
    <cellStyle name="Stín+tučně+velké písmo 3" xfId="366"/>
    <cellStyle name="Stín+tučně+velké písmo 4" xfId="367"/>
    <cellStyle name="Stín+tučně+velké písmo_D.1.4.A_Rozpocet-ZTI" xfId="368"/>
    <cellStyle name="Styl 1" xfId="369"/>
    <cellStyle name="Styl 1 2" xfId="370"/>
    <cellStyle name="Styl 1 2 2" xfId="371"/>
    <cellStyle name="Styl 1 2 2 2" xfId="372"/>
    <cellStyle name="Styl 1 2 3" xfId="373"/>
    <cellStyle name="Styl 1 2 4" xfId="374"/>
    <cellStyle name="Styl 1 3" xfId="375"/>
    <cellStyle name="Styl 1 3 2" xfId="376"/>
    <cellStyle name="Styl 1 4" xfId="377"/>
    <cellStyle name="Styl 1 4 2" xfId="378"/>
    <cellStyle name="Styl 1 5" xfId="379"/>
    <cellStyle name="Styl 1 6" xfId="380"/>
    <cellStyle name="Tučně" xfId="381"/>
    <cellStyle name="Tučně 2" xfId="382"/>
    <cellStyle name="Tučně 3" xfId="383"/>
    <cellStyle name="Tučně 4" xfId="384"/>
    <cellStyle name="TYP ŘÁDKU_2" xfId="385"/>
    <cellStyle name="Währung [0]_Tabelle1" xfId="386"/>
    <cellStyle name="Währung_Tabelle1" xfId="387"/>
    <cellStyle name="základní" xfId="388"/>
    <cellStyle name="základní 2" xfId="389"/>
    <cellStyle name="základní 2 2" xfId="390"/>
    <cellStyle name="základní 2 2 2" xfId="391"/>
    <cellStyle name="základní 2 3" xfId="392"/>
    <cellStyle name="základní 3" xfId="393"/>
    <cellStyle name="základní 3 2" xfId="394"/>
    <cellStyle name="základní 4" xfId="395"/>
    <cellStyle name="základní 4 2" xfId="396"/>
    <cellStyle name="základní 5" xfId="3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emf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2</xdr:row>
      <xdr:rowOff>238125</xdr:rowOff>
    </xdr:from>
    <xdr:to>
      <xdr:col>2</xdr:col>
      <xdr:colOff>609600</xdr:colOff>
      <xdr:row>2</xdr:row>
      <xdr:rowOff>238125</xdr:rowOff>
    </xdr:to>
    <xdr:pic>
      <xdr:nvPicPr>
        <xdr:cNvPr id="2" name="Obrázek 8" descr="židle jednací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9825" y="1524000"/>
          <a:ext cx="819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561975</xdr:colOff>
      <xdr:row>3</xdr:row>
      <xdr:rowOff>152400</xdr:rowOff>
    </xdr:from>
    <xdr:to>
      <xdr:col>2</xdr:col>
      <xdr:colOff>1419225</xdr:colOff>
      <xdr:row>3</xdr:row>
      <xdr:rowOff>1381125</xdr:rowOff>
    </xdr:to>
    <xdr:pic>
      <xdr:nvPicPr>
        <xdr:cNvPr id="3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05550" y="3219450"/>
          <a:ext cx="857250" cy="1228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142875</xdr:colOff>
      <xdr:row>24</xdr:row>
      <xdr:rowOff>9525</xdr:rowOff>
    </xdr:from>
    <xdr:to>
      <xdr:col>2</xdr:col>
      <xdr:colOff>2613102</xdr:colOff>
      <xdr:row>24</xdr:row>
      <xdr:rowOff>2428875</xdr:rowOff>
    </xdr:to>
    <xdr:pic>
      <xdr:nvPicPr>
        <xdr:cNvPr id="5" name="image" descr="Sk&amp;rcaron;í&amp;ncaron; vysoká 4-dve&amp;rcaron;ová s nikou Classic -SK6308  - 80x42 cm 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86125" y="54483000"/>
          <a:ext cx="2470227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23</xdr:row>
      <xdr:rowOff>228600</xdr:rowOff>
    </xdr:from>
    <xdr:to>
      <xdr:col>2</xdr:col>
      <xdr:colOff>1819275</xdr:colOff>
      <xdr:row>23</xdr:row>
      <xdr:rowOff>1352550</xdr:rowOff>
    </xdr:to>
    <xdr:pic>
      <xdr:nvPicPr>
        <xdr:cNvPr id="6" name="image" descr="Sk&amp;rcaron;í&amp;ncaron; nízká policová dvoudve&amp;rcaron;ová Classic -SK2108  - 80x42 cm 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62425" y="52939950"/>
          <a:ext cx="8001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15</xdr:row>
      <xdr:rowOff>571500</xdr:rowOff>
    </xdr:from>
    <xdr:to>
      <xdr:col>2</xdr:col>
      <xdr:colOff>2514601</xdr:colOff>
      <xdr:row>15</xdr:row>
      <xdr:rowOff>2419350</xdr:rowOff>
    </xdr:to>
    <xdr:pic>
      <xdr:nvPicPr>
        <xdr:cNvPr id="7" name="image" descr="Kancelá&amp;rcaron;ský st&amp;uring;l Classic s ABS hranou CL3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t="25040" b="21127"/>
        <a:stretch>
          <a:fillRect/>
        </a:stretch>
      </xdr:blipFill>
      <xdr:spPr bwMode="auto">
        <a:xfrm>
          <a:off x="3324225" y="42900600"/>
          <a:ext cx="2333626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152400</xdr:rowOff>
    </xdr:from>
    <xdr:to>
      <xdr:col>2</xdr:col>
      <xdr:colOff>1931843</xdr:colOff>
      <xdr:row>14</xdr:row>
      <xdr:rowOff>981075</xdr:rowOff>
    </xdr:to>
    <xdr:pic>
      <xdr:nvPicPr>
        <xdr:cNvPr id="8" name="Obrázek 15" descr="http://3dkancelar.cz/image/cache/data/vasa/classic/KD0405Na-500x550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2004" b="13446"/>
        <a:stretch>
          <a:fillRect/>
        </a:stretch>
      </xdr:blipFill>
      <xdr:spPr bwMode="auto">
        <a:xfrm>
          <a:off x="3819525" y="41214675"/>
          <a:ext cx="1255568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4</xdr:row>
      <xdr:rowOff>171450</xdr:rowOff>
    </xdr:from>
    <xdr:to>
      <xdr:col>2</xdr:col>
      <xdr:colOff>723900</xdr:colOff>
      <xdr:row>4</xdr:row>
      <xdr:rowOff>190500</xdr:rowOff>
    </xdr:to>
    <xdr:pic>
      <xdr:nvPicPr>
        <xdr:cNvPr id="9" name="Obrázek 18" descr="polokřeslo pokoje 57x63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467475" y="5019675"/>
          <a:ext cx="723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866775</xdr:colOff>
      <xdr:row>6</xdr:row>
      <xdr:rowOff>104774</xdr:rowOff>
    </xdr:from>
    <xdr:to>
      <xdr:col>2</xdr:col>
      <xdr:colOff>2238375</xdr:colOff>
      <xdr:row>6</xdr:row>
      <xdr:rowOff>1085849</xdr:rowOff>
    </xdr:to>
    <xdr:pic>
      <xdr:nvPicPr>
        <xdr:cNvPr id="10" name="Obrázek 14" descr="Věšáková stěna EXPO+ se zrcadlem EOZ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10025" y="12077699"/>
          <a:ext cx="13716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457201</xdr:colOff>
      <xdr:row>16</xdr:row>
      <xdr:rowOff>523874</xdr:rowOff>
    </xdr:from>
    <xdr:to>
      <xdr:col>2</xdr:col>
      <xdr:colOff>2495551</xdr:colOff>
      <xdr:row>16</xdr:row>
      <xdr:rowOff>2238375</xdr:rowOff>
    </xdr:to>
    <xdr:pic>
      <xdr:nvPicPr>
        <xdr:cNvPr id="11" name="Obrázek 16" descr="http://3dkancelar.cz/image/cache/data/vasa/ergo/EN1018a-500x55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0264" b="21838"/>
        <a:stretch>
          <a:fillRect/>
        </a:stretch>
      </xdr:blipFill>
      <xdr:spPr bwMode="auto">
        <a:xfrm>
          <a:off x="3600451" y="38661974"/>
          <a:ext cx="2038350" cy="1714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364217</xdr:colOff>
      <xdr:row>17</xdr:row>
      <xdr:rowOff>466724</xdr:rowOff>
    </xdr:from>
    <xdr:to>
      <xdr:col>2</xdr:col>
      <xdr:colOff>2047875</xdr:colOff>
      <xdr:row>17</xdr:row>
      <xdr:rowOff>1990725</xdr:rowOff>
    </xdr:to>
    <xdr:pic>
      <xdr:nvPicPr>
        <xdr:cNvPr id="12" name="Obrázek 17" descr="http://3dkancelar.cz/image/cache/data/vasa/ergo/EN1018a-500x550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0264" b="21838"/>
        <a:stretch>
          <a:fillRect/>
        </a:stretch>
      </xdr:blipFill>
      <xdr:spPr bwMode="auto">
        <a:xfrm>
          <a:off x="3507467" y="41681399"/>
          <a:ext cx="1683658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962024</xdr:colOff>
      <xdr:row>21</xdr:row>
      <xdr:rowOff>342899</xdr:rowOff>
    </xdr:from>
    <xdr:to>
      <xdr:col>2</xdr:col>
      <xdr:colOff>1962149</xdr:colOff>
      <xdr:row>21</xdr:row>
      <xdr:rowOff>1753790</xdr:rowOff>
    </xdr:to>
    <xdr:pic>
      <xdr:nvPicPr>
        <xdr:cNvPr id="13" name="Obrázek 19" descr="Mobilní kontejner  3-zásuvkový Classic - KN530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05274" y="47386874"/>
          <a:ext cx="1000125" cy="141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923924</xdr:colOff>
      <xdr:row>25</xdr:row>
      <xdr:rowOff>476249</xdr:rowOff>
    </xdr:from>
    <xdr:to>
      <xdr:col>2</xdr:col>
      <xdr:colOff>1752599</xdr:colOff>
      <xdr:row>25</xdr:row>
      <xdr:rowOff>1171574</xdr:rowOff>
    </xdr:to>
    <xdr:pic>
      <xdr:nvPicPr>
        <xdr:cNvPr id="14" name="Obrázek 20" descr="OH160201 - horní skříňka dvoudvířková s policí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469" t="5594" r="6641" b="8562"/>
        <a:stretch>
          <a:fillRect/>
        </a:stretch>
      </xdr:blipFill>
      <xdr:spPr bwMode="auto">
        <a:xfrm>
          <a:off x="4067174" y="57388124"/>
          <a:ext cx="828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619124</xdr:colOff>
      <xdr:row>27</xdr:row>
      <xdr:rowOff>323850</xdr:rowOff>
    </xdr:from>
    <xdr:to>
      <xdr:col>2</xdr:col>
      <xdr:colOff>2171699</xdr:colOff>
      <xdr:row>27</xdr:row>
      <xdr:rowOff>2105783</xdr:rowOff>
    </xdr:to>
    <xdr:pic>
      <xdr:nvPicPr>
        <xdr:cNvPr id="15" name="Obrázek 22" descr="http://www.nabytek-nej.eu/fotocache/bigadd/http--d----l----l--www.mt-nabytek.cz--l--obrazky--l--3992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762374" y="60283725"/>
          <a:ext cx="1552575" cy="1781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1123949</xdr:colOff>
      <xdr:row>33</xdr:row>
      <xdr:rowOff>438150</xdr:rowOff>
    </xdr:from>
    <xdr:to>
      <xdr:col>2</xdr:col>
      <xdr:colOff>2238374</xdr:colOff>
      <xdr:row>33</xdr:row>
      <xdr:rowOff>990600</xdr:rowOff>
    </xdr:to>
    <xdr:pic>
      <xdr:nvPicPr>
        <xdr:cNvPr id="16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267199" y="75514200"/>
          <a:ext cx="1114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34</xdr:row>
      <xdr:rowOff>695324</xdr:rowOff>
    </xdr:from>
    <xdr:to>
      <xdr:col>2</xdr:col>
      <xdr:colOff>1704975</xdr:colOff>
      <xdr:row>34</xdr:row>
      <xdr:rowOff>1181099</xdr:rowOff>
    </xdr:to>
    <xdr:pic>
      <xdr:nvPicPr>
        <xdr:cNvPr id="17" name="Obrázek 31" descr="Moderní TV držák Northbayou F-30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048125" y="76971524"/>
          <a:ext cx="8001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381000</xdr:colOff>
      <xdr:row>30</xdr:row>
      <xdr:rowOff>76199</xdr:rowOff>
    </xdr:from>
    <xdr:to>
      <xdr:col>2</xdr:col>
      <xdr:colOff>2209800</xdr:colOff>
      <xdr:row>30</xdr:row>
      <xdr:rowOff>1571624</xdr:rowOff>
    </xdr:to>
    <xdr:pic>
      <xdr:nvPicPr>
        <xdr:cNvPr id="18" name="image" descr="Sk&amp;rcaron;í&amp;ncaron; nízká policová dvoudve&amp;rcaron;ová Classic -SK2108  - 80x42 cm 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524250" y="70046849"/>
          <a:ext cx="18288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971550</xdr:colOff>
      <xdr:row>5</xdr:row>
      <xdr:rowOff>123825</xdr:rowOff>
    </xdr:from>
    <xdr:to>
      <xdr:col>2</xdr:col>
      <xdr:colOff>1981200</xdr:colOff>
      <xdr:row>5</xdr:row>
      <xdr:rowOff>1415583</xdr:rowOff>
    </xdr:to>
    <xdr:pic>
      <xdr:nvPicPr>
        <xdr:cNvPr id="19" name="Obrázek 30" descr="impuls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114800" y="10277475"/>
          <a:ext cx="1009650" cy="1291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514350</xdr:colOff>
      <xdr:row>11</xdr:row>
      <xdr:rowOff>209550</xdr:rowOff>
    </xdr:from>
    <xdr:to>
      <xdr:col>2</xdr:col>
      <xdr:colOff>609600</xdr:colOff>
      <xdr:row>11</xdr:row>
      <xdr:rowOff>209550</xdr:rowOff>
    </xdr:to>
    <xdr:pic>
      <xdr:nvPicPr>
        <xdr:cNvPr id="20" name="Obrázek 31" descr="skří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6257925" y="15344775"/>
          <a:ext cx="8572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419100</xdr:colOff>
      <xdr:row>18</xdr:row>
      <xdr:rowOff>47625</xdr:rowOff>
    </xdr:from>
    <xdr:to>
      <xdr:col>2</xdr:col>
      <xdr:colOff>2349500</xdr:colOff>
      <xdr:row>18</xdr:row>
      <xdr:rowOff>1495425</xdr:rowOff>
    </xdr:to>
    <xdr:pic>
      <xdr:nvPicPr>
        <xdr:cNvPr id="21" name="Obrázek 32" descr="stůl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562350" y="42795825"/>
          <a:ext cx="19304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28</xdr:row>
      <xdr:rowOff>742950</xdr:rowOff>
    </xdr:from>
    <xdr:to>
      <xdr:col>2</xdr:col>
      <xdr:colOff>609600</xdr:colOff>
      <xdr:row>28</xdr:row>
      <xdr:rowOff>742950</xdr:rowOff>
    </xdr:to>
    <xdr:pic>
      <xdr:nvPicPr>
        <xdr:cNvPr id="22" name="Obrázek 30" descr="Dílenský pracovní stůl 5805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5819775" y="39652575"/>
          <a:ext cx="16764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790574</xdr:colOff>
      <xdr:row>29</xdr:row>
      <xdr:rowOff>352425</xdr:rowOff>
    </xdr:from>
    <xdr:to>
      <xdr:col>2</xdr:col>
      <xdr:colOff>2152649</xdr:colOff>
      <xdr:row>29</xdr:row>
      <xdr:rowOff>2168525</xdr:rowOff>
    </xdr:to>
    <xdr:pic>
      <xdr:nvPicPr>
        <xdr:cNvPr id="23" name="Obrázek 32" descr="Dílenská skříň - bez obsahu 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933824" y="66579750"/>
          <a:ext cx="1362075" cy="181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228600</xdr:colOff>
      <xdr:row>31</xdr:row>
      <xdr:rowOff>342900</xdr:rowOff>
    </xdr:from>
    <xdr:to>
      <xdr:col>2</xdr:col>
      <xdr:colOff>609600</xdr:colOff>
      <xdr:row>31</xdr:row>
      <xdr:rowOff>342900</xdr:rowOff>
    </xdr:to>
    <xdr:pic>
      <xdr:nvPicPr>
        <xdr:cNvPr id="24" name="Obrázek 34" descr="skříň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5972175" y="45881925"/>
          <a:ext cx="13906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44</xdr:row>
      <xdr:rowOff>104775</xdr:rowOff>
    </xdr:from>
    <xdr:to>
      <xdr:col>2</xdr:col>
      <xdr:colOff>2171700</xdr:colOff>
      <xdr:row>44</xdr:row>
      <xdr:rowOff>2019300</xdr:rowOff>
    </xdr:to>
    <xdr:pic>
      <xdr:nvPicPr>
        <xdr:cNvPr id="25" name="Obrázek 6" descr="dekontaminacni-pristroj-Vacumet-VDi-101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581400" y="88534875"/>
          <a:ext cx="173355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914400</xdr:colOff>
      <xdr:row>7</xdr:row>
      <xdr:rowOff>123825</xdr:rowOff>
    </xdr:from>
    <xdr:to>
      <xdr:col>2</xdr:col>
      <xdr:colOff>1952625</xdr:colOff>
      <xdr:row>7</xdr:row>
      <xdr:rowOff>1323975</xdr:rowOff>
    </xdr:to>
    <xdr:pic>
      <xdr:nvPicPr>
        <xdr:cNvPr id="26" name="Obrázek 14" descr="Věšáková stěna EXPO+ se zrcadlem EOZ 2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3354050"/>
          <a:ext cx="1038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962025</xdr:colOff>
      <xdr:row>4</xdr:row>
      <xdr:rowOff>257175</xdr:rowOff>
    </xdr:from>
    <xdr:to>
      <xdr:col>2</xdr:col>
      <xdr:colOff>1685925</xdr:colOff>
      <xdr:row>4</xdr:row>
      <xdr:rowOff>1390650</xdr:rowOff>
    </xdr:to>
    <xdr:pic>
      <xdr:nvPicPr>
        <xdr:cNvPr id="27" name="Obrázek 18" descr="polokřeslo pokoje 57x63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105275" y="5210175"/>
          <a:ext cx="7239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657225</xdr:colOff>
      <xdr:row>2</xdr:row>
      <xdr:rowOff>276225</xdr:rowOff>
    </xdr:from>
    <xdr:to>
      <xdr:col>2</xdr:col>
      <xdr:colOff>1476375</xdr:colOff>
      <xdr:row>2</xdr:row>
      <xdr:rowOff>1457325</xdr:rowOff>
    </xdr:to>
    <xdr:pic>
      <xdr:nvPicPr>
        <xdr:cNvPr id="28" name="Obrázek 8" descr="židle jednací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800475" y="1400175"/>
          <a:ext cx="8191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771525</xdr:colOff>
      <xdr:row>11</xdr:row>
      <xdr:rowOff>76200</xdr:rowOff>
    </xdr:from>
    <xdr:to>
      <xdr:col>2</xdr:col>
      <xdr:colOff>2276475</xdr:colOff>
      <xdr:row>11</xdr:row>
      <xdr:rowOff>1581150</xdr:rowOff>
    </xdr:to>
    <xdr:pic>
      <xdr:nvPicPr>
        <xdr:cNvPr id="29" name="Obrázek 31" descr="skří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914775" y="16040100"/>
          <a:ext cx="15049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28</xdr:row>
      <xdr:rowOff>495300</xdr:rowOff>
    </xdr:from>
    <xdr:to>
      <xdr:col>2</xdr:col>
      <xdr:colOff>2576232</xdr:colOff>
      <xdr:row>28</xdr:row>
      <xdr:rowOff>1866900</xdr:rowOff>
    </xdr:to>
    <xdr:pic>
      <xdr:nvPicPr>
        <xdr:cNvPr id="30" name="Obrázek 30" descr="Dílenský pracovní stůl 5805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352800" y="50168175"/>
          <a:ext cx="2366682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workbookViewId="0">
      <selection activeCell="A50" sqref="A50"/>
    </sheetView>
  </sheetViews>
  <sheetFormatPr defaultRowHeight="15"/>
  <cols>
    <col min="1" max="1" width="5.28515625" customWidth="1"/>
    <col min="2" max="2" width="10.85546875" customWidth="1"/>
    <col min="3" max="3" width="18.42578125" customWidth="1"/>
    <col min="7" max="7" width="8" customWidth="1"/>
    <col min="8" max="8" width="7.42578125" customWidth="1"/>
    <col min="9" max="9" width="30.5703125" customWidth="1"/>
    <col min="11" max="11" width="13.5703125" customWidth="1"/>
  </cols>
  <sheetData>
    <row r="1" spans="1:11" ht="20.25">
      <c r="A1" s="68" t="s">
        <v>0</v>
      </c>
      <c r="B1" s="69"/>
      <c r="C1" s="73" t="s">
        <v>1</v>
      </c>
      <c r="D1" s="73"/>
      <c r="E1" s="73"/>
      <c r="F1" s="73"/>
      <c r="G1" s="73"/>
      <c r="H1" s="73"/>
      <c r="I1" s="73"/>
      <c r="J1" s="74"/>
      <c r="K1" s="75"/>
    </row>
    <row r="2" spans="1:11">
      <c r="A2" s="70" t="s">
        <v>2</v>
      </c>
      <c r="B2" s="71"/>
      <c r="C2" s="72" t="s">
        <v>3</v>
      </c>
      <c r="D2" s="72"/>
      <c r="E2" s="72"/>
      <c r="F2" s="72"/>
      <c r="G2" s="72"/>
      <c r="H2" s="76" t="s">
        <v>4</v>
      </c>
      <c r="I2" s="76"/>
      <c r="J2" s="77"/>
      <c r="K2" s="78"/>
    </row>
    <row r="3" spans="1:11">
      <c r="A3" s="62" t="s">
        <v>5</v>
      </c>
      <c r="B3" s="63"/>
      <c r="C3" s="63"/>
      <c r="D3" s="63"/>
      <c r="E3" s="63"/>
      <c r="F3" s="63"/>
      <c r="G3" s="63"/>
      <c r="H3" s="63"/>
      <c r="I3" s="63"/>
      <c r="J3" s="60"/>
      <c r="K3" s="61"/>
    </row>
    <row r="4" spans="1:11">
      <c r="A4" s="64" t="s">
        <v>6</v>
      </c>
      <c r="B4" s="66" t="s">
        <v>7</v>
      </c>
      <c r="C4" s="66" t="s">
        <v>8</v>
      </c>
      <c r="D4" s="66" t="s">
        <v>9</v>
      </c>
      <c r="E4" s="66" t="s">
        <v>10</v>
      </c>
      <c r="F4" s="66" t="s">
        <v>11</v>
      </c>
      <c r="G4" s="66"/>
      <c r="H4" s="66"/>
      <c r="I4" s="66" t="s">
        <v>12</v>
      </c>
      <c r="J4" s="66" t="s">
        <v>13</v>
      </c>
      <c r="K4" s="79" t="s">
        <v>14</v>
      </c>
    </row>
    <row r="5" spans="1:11" ht="26.25" thickBot="1">
      <c r="A5" s="65"/>
      <c r="B5" s="67"/>
      <c r="C5" s="67"/>
      <c r="D5" s="67"/>
      <c r="E5" s="67"/>
      <c r="F5" s="22" t="s">
        <v>15</v>
      </c>
      <c r="G5" s="67" t="s">
        <v>16</v>
      </c>
      <c r="H5" s="67"/>
      <c r="I5" s="67"/>
      <c r="J5" s="67"/>
      <c r="K5" s="80"/>
    </row>
    <row r="6" spans="1:11" ht="103.5" customHeight="1">
      <c r="A6" s="1" t="s">
        <v>17</v>
      </c>
      <c r="B6" s="2"/>
      <c r="C6" s="3" t="s">
        <v>18</v>
      </c>
      <c r="D6" s="2" t="s">
        <v>19</v>
      </c>
      <c r="E6" s="4">
        <v>16</v>
      </c>
      <c r="F6" s="5">
        <v>0</v>
      </c>
      <c r="G6" s="52">
        <v>0</v>
      </c>
      <c r="H6" s="53"/>
      <c r="I6" s="6" t="s">
        <v>20</v>
      </c>
      <c r="J6" s="7"/>
      <c r="K6" s="8">
        <v>0</v>
      </c>
    </row>
    <row r="7" spans="1:11" ht="114.75" customHeight="1">
      <c r="A7" s="1" t="s">
        <v>21</v>
      </c>
      <c r="B7" s="2"/>
      <c r="C7" s="12" t="s">
        <v>22</v>
      </c>
      <c r="D7" s="2" t="s">
        <v>19</v>
      </c>
      <c r="E7" s="4">
        <v>20</v>
      </c>
      <c r="F7" s="5">
        <v>0</v>
      </c>
      <c r="G7" s="52">
        <v>0</v>
      </c>
      <c r="H7" s="53"/>
      <c r="I7" s="7" t="s">
        <v>23</v>
      </c>
      <c r="J7" s="7"/>
      <c r="K7" s="8">
        <v>0</v>
      </c>
    </row>
    <row r="8" spans="1:11" ht="99" customHeight="1">
      <c r="A8" s="1" t="s">
        <v>24</v>
      </c>
      <c r="B8" s="2"/>
      <c r="C8" s="12" t="s">
        <v>25</v>
      </c>
      <c r="D8" s="2" t="s">
        <v>19</v>
      </c>
      <c r="E8" s="4">
        <v>46</v>
      </c>
      <c r="F8" s="5">
        <v>0</v>
      </c>
      <c r="G8" s="52">
        <v>0</v>
      </c>
      <c r="H8" s="53"/>
      <c r="I8" s="7" t="s">
        <v>26</v>
      </c>
      <c r="J8" s="7"/>
      <c r="K8" s="8">
        <v>0</v>
      </c>
    </row>
    <row r="9" spans="1:11" ht="119.25" customHeight="1">
      <c r="A9" s="1" t="s">
        <v>27</v>
      </c>
      <c r="B9" s="2"/>
      <c r="C9" s="12" t="s">
        <v>28</v>
      </c>
      <c r="D9" s="2" t="s">
        <v>19</v>
      </c>
      <c r="E9" s="4">
        <v>48</v>
      </c>
      <c r="F9" s="5">
        <v>0</v>
      </c>
      <c r="G9" s="52">
        <v>0</v>
      </c>
      <c r="H9" s="53"/>
      <c r="I9" s="7" t="s">
        <v>29</v>
      </c>
      <c r="J9" s="7"/>
      <c r="K9" s="8">
        <v>0</v>
      </c>
    </row>
    <row r="10" spans="1:11" ht="63" customHeight="1">
      <c r="A10" s="1" t="s">
        <v>30</v>
      </c>
      <c r="B10" s="2"/>
      <c r="C10" s="12" t="s">
        <v>31</v>
      </c>
      <c r="D10" s="2" t="s">
        <v>19</v>
      </c>
      <c r="E10" s="4">
        <v>2</v>
      </c>
      <c r="F10" s="5">
        <v>0</v>
      </c>
      <c r="G10" s="52">
        <v>0</v>
      </c>
      <c r="H10" s="53"/>
      <c r="I10" s="7" t="s">
        <v>32</v>
      </c>
      <c r="J10" s="7"/>
      <c r="K10" s="8">
        <v>0</v>
      </c>
    </row>
    <row r="11" spans="1:11" ht="68.25" customHeight="1">
      <c r="A11" s="1" t="s">
        <v>33</v>
      </c>
      <c r="B11" s="2"/>
      <c r="C11" s="12" t="s">
        <v>34</v>
      </c>
      <c r="D11" s="2" t="s">
        <v>19</v>
      </c>
      <c r="E11" s="4">
        <v>7</v>
      </c>
      <c r="F11" s="5">
        <v>0</v>
      </c>
      <c r="G11" s="52">
        <v>0</v>
      </c>
      <c r="H11" s="53"/>
      <c r="I11" s="7" t="s">
        <v>35</v>
      </c>
      <c r="J11" s="7"/>
      <c r="K11" s="8">
        <v>0</v>
      </c>
    </row>
    <row r="12" spans="1:11" ht="73.5" customHeight="1">
      <c r="A12" s="1" t="s">
        <v>36</v>
      </c>
      <c r="B12" s="2"/>
      <c r="C12" s="12" t="s">
        <v>37</v>
      </c>
      <c r="D12" s="2" t="s">
        <v>19</v>
      </c>
      <c r="E12" s="4">
        <v>5</v>
      </c>
      <c r="F12" s="5">
        <v>0</v>
      </c>
      <c r="G12" s="52">
        <v>0</v>
      </c>
      <c r="H12" s="53"/>
      <c r="I12" s="7" t="s">
        <v>38</v>
      </c>
      <c r="J12" s="7"/>
      <c r="K12" s="8">
        <v>0</v>
      </c>
    </row>
    <row r="13" spans="1:11" ht="74.25" customHeight="1">
      <c r="A13" s="1" t="s">
        <v>39</v>
      </c>
      <c r="B13" s="2"/>
      <c r="C13" s="12" t="s">
        <v>40</v>
      </c>
      <c r="D13" s="2" t="s">
        <v>19</v>
      </c>
      <c r="E13" s="4">
        <v>13</v>
      </c>
      <c r="F13" s="5">
        <v>0</v>
      </c>
      <c r="G13" s="52">
        <v>0</v>
      </c>
      <c r="H13" s="53"/>
      <c r="I13" s="7" t="s">
        <v>38</v>
      </c>
      <c r="J13" s="7"/>
      <c r="K13" s="8">
        <v>0</v>
      </c>
    </row>
    <row r="14" spans="1:11" ht="81.75" customHeight="1">
      <c r="A14" s="1" t="s">
        <v>41</v>
      </c>
      <c r="B14" s="2"/>
      <c r="C14" s="12" t="s">
        <v>42</v>
      </c>
      <c r="D14" s="2" t="s">
        <v>19</v>
      </c>
      <c r="E14" s="4">
        <v>1</v>
      </c>
      <c r="F14" s="5">
        <v>0</v>
      </c>
      <c r="G14" s="52">
        <v>0</v>
      </c>
      <c r="H14" s="53"/>
      <c r="I14" s="7" t="s">
        <v>38</v>
      </c>
      <c r="J14" s="7"/>
      <c r="K14" s="8">
        <v>0</v>
      </c>
    </row>
    <row r="15" spans="1:11" ht="91.5" customHeight="1">
      <c r="A15" s="1" t="s">
        <v>43</v>
      </c>
      <c r="B15" s="2"/>
      <c r="C15" s="12" t="s">
        <v>44</v>
      </c>
      <c r="D15" s="2" t="s">
        <v>19</v>
      </c>
      <c r="E15" s="4">
        <v>3</v>
      </c>
      <c r="F15" s="5">
        <v>0</v>
      </c>
      <c r="G15" s="52">
        <v>0</v>
      </c>
      <c r="H15" s="53"/>
      <c r="I15" s="32" t="s">
        <v>45</v>
      </c>
      <c r="J15" s="7"/>
      <c r="K15" s="8">
        <v>0</v>
      </c>
    </row>
    <row r="16" spans="1:11" ht="154.5" customHeight="1">
      <c r="A16" s="1" t="s">
        <v>46</v>
      </c>
      <c r="B16" s="2"/>
      <c r="C16" s="12" t="s">
        <v>47</v>
      </c>
      <c r="D16" s="2" t="s">
        <v>19</v>
      </c>
      <c r="E16" s="4">
        <v>54</v>
      </c>
      <c r="F16" s="21">
        <v>0</v>
      </c>
      <c r="G16" s="52">
        <v>0</v>
      </c>
      <c r="H16" s="53"/>
      <c r="I16" s="7" t="s">
        <v>48</v>
      </c>
      <c r="J16" s="7"/>
      <c r="K16" s="8">
        <v>0</v>
      </c>
    </row>
    <row r="17" spans="1:11" ht="69" customHeight="1">
      <c r="A17" s="1" t="s">
        <v>49</v>
      </c>
      <c r="B17" s="2"/>
      <c r="C17" s="12" t="s">
        <v>50</v>
      </c>
      <c r="D17" s="2" t="s">
        <v>19</v>
      </c>
      <c r="E17" s="4">
        <v>1</v>
      </c>
      <c r="F17" s="21">
        <v>0</v>
      </c>
      <c r="G17" s="52">
        <v>0</v>
      </c>
      <c r="H17" s="53"/>
      <c r="I17" s="32" t="s">
        <v>51</v>
      </c>
      <c r="J17" s="7"/>
      <c r="K17" s="8">
        <v>0</v>
      </c>
    </row>
    <row r="18" spans="1:11" ht="51.75" customHeight="1">
      <c r="A18" s="1" t="s">
        <v>52</v>
      </c>
      <c r="B18" s="9"/>
      <c r="C18" s="13" t="s">
        <v>53</v>
      </c>
      <c r="D18" s="9" t="s">
        <v>19</v>
      </c>
      <c r="E18" s="10">
        <v>0</v>
      </c>
      <c r="F18" s="11">
        <v>0</v>
      </c>
      <c r="G18" s="52">
        <v>0</v>
      </c>
      <c r="H18" s="53"/>
      <c r="I18" s="14" t="s">
        <v>54</v>
      </c>
      <c r="J18" s="14"/>
      <c r="K18" s="15">
        <v>0</v>
      </c>
    </row>
    <row r="19" spans="1:11" ht="56.25">
      <c r="A19" s="1" t="s">
        <v>55</v>
      </c>
      <c r="B19" s="2"/>
      <c r="C19" s="12" t="s">
        <v>56</v>
      </c>
      <c r="D19" s="2" t="s">
        <v>19</v>
      </c>
      <c r="E19" s="4">
        <v>1</v>
      </c>
      <c r="F19" s="5">
        <v>0</v>
      </c>
      <c r="G19" s="52">
        <v>0</v>
      </c>
      <c r="H19" s="53"/>
      <c r="I19" s="7" t="s">
        <v>57</v>
      </c>
      <c r="J19" s="7"/>
      <c r="K19" s="8">
        <v>0</v>
      </c>
    </row>
    <row r="20" spans="1:11" ht="62.25" customHeight="1">
      <c r="A20" s="1" t="s">
        <v>58</v>
      </c>
      <c r="B20" s="2"/>
      <c r="C20" s="12" t="s">
        <v>59</v>
      </c>
      <c r="D20" s="2" t="s">
        <v>19</v>
      </c>
      <c r="E20" s="4">
        <v>1</v>
      </c>
      <c r="F20" s="5">
        <v>0</v>
      </c>
      <c r="G20" s="52">
        <v>0</v>
      </c>
      <c r="H20" s="53"/>
      <c r="I20" s="7" t="s">
        <v>60</v>
      </c>
      <c r="J20" s="7"/>
      <c r="K20" s="8">
        <v>0</v>
      </c>
    </row>
    <row r="21" spans="1:11" ht="64.5" customHeight="1">
      <c r="A21" s="1" t="s">
        <v>61</v>
      </c>
      <c r="B21" s="2"/>
      <c r="C21" s="12" t="s">
        <v>62</v>
      </c>
      <c r="D21" s="2" t="s">
        <v>19</v>
      </c>
      <c r="E21" s="4">
        <v>4</v>
      </c>
      <c r="F21" s="5">
        <v>0</v>
      </c>
      <c r="G21" s="52">
        <v>0</v>
      </c>
      <c r="H21" s="53"/>
      <c r="I21" s="7" t="s">
        <v>60</v>
      </c>
      <c r="J21" s="7"/>
      <c r="K21" s="8">
        <v>0</v>
      </c>
    </row>
    <row r="22" spans="1:11" ht="54" customHeight="1">
      <c r="A22" s="1" t="s">
        <v>63</v>
      </c>
      <c r="B22" s="9"/>
      <c r="C22" s="13" t="s">
        <v>64</v>
      </c>
      <c r="D22" s="9" t="s">
        <v>19</v>
      </c>
      <c r="E22" s="10">
        <v>9</v>
      </c>
      <c r="F22" s="11">
        <v>0</v>
      </c>
      <c r="G22" s="52">
        <v>0</v>
      </c>
      <c r="H22" s="53"/>
      <c r="I22" s="16" t="s">
        <v>60</v>
      </c>
      <c r="J22" s="14"/>
      <c r="K22" s="15">
        <v>0</v>
      </c>
    </row>
    <row r="23" spans="1:11" ht="66.75" customHeight="1">
      <c r="A23" s="1" t="s">
        <v>65</v>
      </c>
      <c r="B23" s="2"/>
      <c r="C23" s="12" t="s">
        <v>66</v>
      </c>
      <c r="D23" s="2" t="s">
        <v>19</v>
      </c>
      <c r="E23" s="4">
        <v>1</v>
      </c>
      <c r="F23" s="5">
        <v>0</v>
      </c>
      <c r="G23" s="52">
        <v>0</v>
      </c>
      <c r="H23" s="53"/>
      <c r="I23" s="16" t="s">
        <v>67</v>
      </c>
      <c r="J23" s="7"/>
      <c r="K23" s="8">
        <v>0</v>
      </c>
    </row>
    <row r="24" spans="1:11" ht="60.75" customHeight="1">
      <c r="A24" s="1" t="s">
        <v>68</v>
      </c>
      <c r="B24" s="2"/>
      <c r="C24" s="12" t="s">
        <v>69</v>
      </c>
      <c r="D24" s="2" t="s">
        <v>19</v>
      </c>
      <c r="E24" s="4">
        <v>2</v>
      </c>
      <c r="F24" s="5">
        <v>0</v>
      </c>
      <c r="G24" s="52">
        <v>0</v>
      </c>
      <c r="H24" s="53"/>
      <c r="I24" s="16" t="s">
        <v>70</v>
      </c>
      <c r="J24" s="7"/>
      <c r="K24" s="8">
        <v>0</v>
      </c>
    </row>
    <row r="25" spans="1:11" ht="61.5" customHeight="1">
      <c r="A25" s="1" t="s">
        <v>71</v>
      </c>
      <c r="B25" s="9"/>
      <c r="C25" s="13" t="s">
        <v>72</v>
      </c>
      <c r="D25" s="9" t="s">
        <v>19</v>
      </c>
      <c r="E25" s="10">
        <v>1</v>
      </c>
      <c r="F25" s="11">
        <v>0</v>
      </c>
      <c r="G25" s="52">
        <v>0</v>
      </c>
      <c r="H25" s="53"/>
      <c r="I25" s="16" t="s">
        <v>73</v>
      </c>
      <c r="J25" s="14"/>
      <c r="K25" s="15">
        <v>0</v>
      </c>
    </row>
    <row r="26" spans="1:11" ht="84" customHeight="1">
      <c r="A26" s="1" t="s">
        <v>74</v>
      </c>
      <c r="B26" s="2"/>
      <c r="C26" s="12" t="s">
        <v>75</v>
      </c>
      <c r="D26" s="2" t="s">
        <v>19</v>
      </c>
      <c r="E26" s="4">
        <v>8</v>
      </c>
      <c r="F26" s="5">
        <v>0</v>
      </c>
      <c r="G26" s="52">
        <v>0</v>
      </c>
      <c r="H26" s="53"/>
      <c r="I26" s="16" t="s">
        <v>76</v>
      </c>
      <c r="J26" s="7"/>
      <c r="K26" s="8">
        <v>0</v>
      </c>
    </row>
    <row r="27" spans="1:11" ht="84" customHeight="1">
      <c r="A27" s="1" t="s">
        <v>77</v>
      </c>
      <c r="B27" s="2"/>
      <c r="C27" s="12" t="s">
        <v>78</v>
      </c>
      <c r="D27" s="2" t="s">
        <v>19</v>
      </c>
      <c r="E27" s="4">
        <v>1</v>
      </c>
      <c r="F27" s="5">
        <v>0</v>
      </c>
      <c r="G27" s="52">
        <v>0</v>
      </c>
      <c r="H27" s="53"/>
      <c r="I27" s="16" t="s">
        <v>79</v>
      </c>
      <c r="J27" s="7"/>
      <c r="K27" s="8">
        <v>0</v>
      </c>
    </row>
    <row r="28" spans="1:11" ht="104.25" customHeight="1">
      <c r="A28" s="1" t="s">
        <v>80</v>
      </c>
      <c r="B28" s="9"/>
      <c r="C28" s="13" t="s">
        <v>81</v>
      </c>
      <c r="D28" s="9" t="s">
        <v>19</v>
      </c>
      <c r="E28" s="10">
        <v>8</v>
      </c>
      <c r="F28" s="11">
        <v>0</v>
      </c>
      <c r="G28" s="52">
        <v>0</v>
      </c>
      <c r="H28" s="53"/>
      <c r="I28" s="14" t="s">
        <v>82</v>
      </c>
      <c r="J28" s="14"/>
      <c r="K28" s="15">
        <v>0</v>
      </c>
    </row>
    <row r="29" spans="1:11" ht="108" customHeight="1">
      <c r="A29" s="1" t="s">
        <v>83</v>
      </c>
      <c r="B29" s="2"/>
      <c r="C29" s="12" t="s">
        <v>84</v>
      </c>
      <c r="D29" s="2" t="s">
        <v>19</v>
      </c>
      <c r="E29" s="4">
        <v>6</v>
      </c>
      <c r="F29" s="5">
        <v>0</v>
      </c>
      <c r="G29" s="52">
        <v>0</v>
      </c>
      <c r="H29" s="53"/>
      <c r="I29" s="7" t="s">
        <v>82</v>
      </c>
      <c r="J29" s="7"/>
      <c r="K29" s="8">
        <v>0</v>
      </c>
    </row>
    <row r="30" spans="1:11" ht="98.25" customHeight="1">
      <c r="A30" s="1" t="s">
        <v>85</v>
      </c>
      <c r="B30" s="2"/>
      <c r="C30" s="12" t="s">
        <v>86</v>
      </c>
      <c r="D30" s="2" t="s">
        <v>19</v>
      </c>
      <c r="E30" s="4">
        <v>14</v>
      </c>
      <c r="F30" s="5">
        <v>0</v>
      </c>
      <c r="G30" s="52">
        <v>0</v>
      </c>
      <c r="H30" s="53"/>
      <c r="I30" s="16" t="s">
        <v>87</v>
      </c>
      <c r="J30" s="7"/>
      <c r="K30" s="8">
        <v>0</v>
      </c>
    </row>
    <row r="31" spans="1:11" ht="63.75" customHeight="1">
      <c r="A31" s="1" t="s">
        <v>88</v>
      </c>
      <c r="B31" s="2"/>
      <c r="C31" s="12" t="s">
        <v>89</v>
      </c>
      <c r="D31" s="2" t="s">
        <v>19</v>
      </c>
      <c r="E31" s="4">
        <v>1</v>
      </c>
      <c r="F31" s="5">
        <v>0</v>
      </c>
      <c r="G31" s="52">
        <v>0</v>
      </c>
      <c r="H31" s="53"/>
      <c r="I31" s="16" t="s">
        <v>90</v>
      </c>
      <c r="J31" s="7"/>
      <c r="K31" s="8">
        <v>0</v>
      </c>
    </row>
    <row r="32" spans="1:11" ht="183" customHeight="1">
      <c r="A32" s="1" t="s">
        <v>91</v>
      </c>
      <c r="B32" s="9"/>
      <c r="C32" s="20" t="s">
        <v>92</v>
      </c>
      <c r="D32" s="9" t="s">
        <v>19</v>
      </c>
      <c r="E32" s="10">
        <v>46</v>
      </c>
      <c r="F32" s="11">
        <v>0</v>
      </c>
      <c r="G32" s="52">
        <v>0</v>
      </c>
      <c r="H32" s="53"/>
      <c r="I32" s="16" t="s">
        <v>93</v>
      </c>
      <c r="J32" s="14"/>
      <c r="K32" s="15">
        <v>0</v>
      </c>
    </row>
    <row r="33" spans="1:11" ht="253.5" customHeight="1">
      <c r="A33" s="1" t="s">
        <v>94</v>
      </c>
      <c r="B33" s="2"/>
      <c r="C33" s="18" t="s">
        <v>95</v>
      </c>
      <c r="D33" s="2" t="s">
        <v>19</v>
      </c>
      <c r="E33" s="4">
        <v>1</v>
      </c>
      <c r="F33" s="5">
        <v>0</v>
      </c>
      <c r="G33" s="52">
        <v>0</v>
      </c>
      <c r="H33" s="53"/>
      <c r="I33" s="32" t="s">
        <v>96</v>
      </c>
      <c r="J33" s="7"/>
      <c r="K33" s="8">
        <v>0</v>
      </c>
    </row>
    <row r="34" spans="1:11" ht="156" customHeight="1">
      <c r="A34" s="1" t="s">
        <v>97</v>
      </c>
      <c r="B34" s="2"/>
      <c r="C34" s="12" t="s">
        <v>98</v>
      </c>
      <c r="D34" s="2" t="s">
        <v>19</v>
      </c>
      <c r="E34" s="4">
        <v>3</v>
      </c>
      <c r="F34" s="5">
        <v>0</v>
      </c>
      <c r="G34" s="52">
        <v>0</v>
      </c>
      <c r="H34" s="53"/>
      <c r="I34" s="16" t="s">
        <v>99</v>
      </c>
      <c r="J34" s="7"/>
      <c r="K34" s="8">
        <v>0</v>
      </c>
    </row>
    <row r="35" spans="1:11" ht="97.5" customHeight="1">
      <c r="A35" s="1" t="s">
        <v>100</v>
      </c>
      <c r="B35" s="2"/>
      <c r="C35" s="18" t="s">
        <v>101</v>
      </c>
      <c r="D35" s="2" t="s">
        <v>19</v>
      </c>
      <c r="E35" s="4">
        <v>1</v>
      </c>
      <c r="F35" s="5">
        <v>0</v>
      </c>
      <c r="G35" s="52">
        <v>0</v>
      </c>
      <c r="H35" s="53"/>
      <c r="I35" s="7" t="s">
        <v>102</v>
      </c>
      <c r="J35" s="7"/>
      <c r="K35" s="8">
        <v>0</v>
      </c>
    </row>
    <row r="36" spans="1:11" ht="103.5" customHeight="1">
      <c r="A36" s="1" t="s">
        <v>103</v>
      </c>
      <c r="B36" s="9"/>
      <c r="C36" s="20" t="s">
        <v>104</v>
      </c>
      <c r="D36" s="9" t="s">
        <v>19</v>
      </c>
      <c r="E36" s="10">
        <v>1</v>
      </c>
      <c r="F36" s="11">
        <v>0</v>
      </c>
      <c r="G36" s="52">
        <v>0</v>
      </c>
      <c r="H36" s="53"/>
      <c r="I36" s="33" t="s">
        <v>105</v>
      </c>
      <c r="J36" s="14"/>
      <c r="K36" s="15">
        <v>0</v>
      </c>
    </row>
    <row r="37" spans="1:11" ht="126" customHeight="1">
      <c r="A37" s="1" t="s">
        <v>106</v>
      </c>
      <c r="B37" s="2"/>
      <c r="C37" s="18" t="s">
        <v>107</v>
      </c>
      <c r="D37" s="2" t="s">
        <v>19</v>
      </c>
      <c r="E37" s="4">
        <v>1</v>
      </c>
      <c r="F37" s="5">
        <v>0</v>
      </c>
      <c r="G37" s="52">
        <v>0</v>
      </c>
      <c r="H37" s="53"/>
      <c r="I37" s="32" t="s">
        <v>108</v>
      </c>
      <c r="J37" s="7"/>
      <c r="K37" s="8">
        <v>0</v>
      </c>
    </row>
    <row r="38" spans="1:11" ht="22.5">
      <c r="A38" s="1" t="s">
        <v>109</v>
      </c>
      <c r="B38" s="9"/>
      <c r="C38" s="17" t="s">
        <v>110</v>
      </c>
      <c r="D38" s="9" t="s">
        <v>19</v>
      </c>
      <c r="E38" s="10">
        <v>51</v>
      </c>
      <c r="F38" s="11">
        <v>0</v>
      </c>
      <c r="G38" s="52">
        <v>0</v>
      </c>
      <c r="H38" s="53"/>
      <c r="I38" s="14" t="s">
        <v>111</v>
      </c>
      <c r="J38" s="14"/>
      <c r="K38" s="15">
        <v>0</v>
      </c>
    </row>
    <row r="39" spans="1:11" ht="124.5" customHeight="1">
      <c r="A39" s="1" t="s">
        <v>112</v>
      </c>
      <c r="B39" s="2"/>
      <c r="C39" s="18" t="s">
        <v>113</v>
      </c>
      <c r="D39" s="2" t="s">
        <v>19</v>
      </c>
      <c r="E39" s="4">
        <v>3</v>
      </c>
      <c r="F39" s="5">
        <v>0</v>
      </c>
      <c r="G39" s="52">
        <v>0</v>
      </c>
      <c r="H39" s="53"/>
      <c r="I39" s="7" t="s">
        <v>114</v>
      </c>
      <c r="J39" s="7"/>
      <c r="K39" s="8">
        <v>0</v>
      </c>
    </row>
    <row r="40" spans="1:11" ht="111.75" customHeight="1">
      <c r="A40" s="1" t="s">
        <v>115</v>
      </c>
      <c r="B40" s="2"/>
      <c r="C40" s="19" t="s">
        <v>116</v>
      </c>
      <c r="D40" s="2" t="s">
        <v>19</v>
      </c>
      <c r="E40" s="4">
        <v>20</v>
      </c>
      <c r="F40" s="5">
        <v>0</v>
      </c>
      <c r="G40" s="52">
        <v>0</v>
      </c>
      <c r="H40" s="53"/>
      <c r="I40" s="7" t="s">
        <v>117</v>
      </c>
      <c r="J40" s="7"/>
      <c r="K40" s="8">
        <v>0</v>
      </c>
    </row>
    <row r="41" spans="1:11" ht="138" customHeight="1">
      <c r="A41" s="1" t="s">
        <v>118</v>
      </c>
      <c r="B41" s="2"/>
      <c r="C41" s="19" t="s">
        <v>119</v>
      </c>
      <c r="D41" s="2" t="s">
        <v>19</v>
      </c>
      <c r="E41" s="4">
        <v>3</v>
      </c>
      <c r="F41" s="5">
        <v>0</v>
      </c>
      <c r="G41" s="52">
        <v>0</v>
      </c>
      <c r="H41" s="53"/>
      <c r="I41" s="31" t="s">
        <v>120</v>
      </c>
      <c r="J41" s="7"/>
      <c r="K41" s="8">
        <v>0</v>
      </c>
    </row>
    <row r="42" spans="1:11" ht="93" customHeight="1">
      <c r="A42" s="1" t="s">
        <v>121</v>
      </c>
      <c r="B42" s="2"/>
      <c r="C42" s="18" t="s">
        <v>122</v>
      </c>
      <c r="D42" s="2" t="s">
        <v>19</v>
      </c>
      <c r="E42" s="4">
        <v>2</v>
      </c>
      <c r="F42" s="5">
        <v>0</v>
      </c>
      <c r="G42" s="52">
        <v>0</v>
      </c>
      <c r="H42" s="53"/>
      <c r="I42" s="32" t="s">
        <v>123</v>
      </c>
      <c r="J42" s="7"/>
      <c r="K42" s="8">
        <v>0</v>
      </c>
    </row>
    <row r="43" spans="1:11" ht="103.5" customHeight="1">
      <c r="A43" s="1" t="s">
        <v>124</v>
      </c>
      <c r="B43" s="2"/>
      <c r="C43" s="18" t="s">
        <v>125</v>
      </c>
      <c r="D43" s="2" t="s">
        <v>19</v>
      </c>
      <c r="E43" s="4">
        <v>2</v>
      </c>
      <c r="F43" s="5">
        <v>0</v>
      </c>
      <c r="G43" s="52">
        <v>0</v>
      </c>
      <c r="H43" s="53"/>
      <c r="I43" s="32" t="s">
        <v>123</v>
      </c>
      <c r="J43" s="7"/>
      <c r="K43" s="8">
        <v>0</v>
      </c>
    </row>
    <row r="44" spans="1:11" ht="238.5" customHeight="1">
      <c r="A44" s="1" t="s">
        <v>126</v>
      </c>
      <c r="B44" s="2"/>
      <c r="C44" s="18" t="s">
        <v>127</v>
      </c>
      <c r="D44" s="2" t="s">
        <v>19</v>
      </c>
      <c r="E44" s="4">
        <v>2</v>
      </c>
      <c r="F44" s="5">
        <v>0</v>
      </c>
      <c r="G44" s="52">
        <v>0</v>
      </c>
      <c r="H44" s="53"/>
      <c r="I44" s="7" t="s">
        <v>128</v>
      </c>
      <c r="J44" s="7"/>
      <c r="K44" s="8">
        <v>0</v>
      </c>
    </row>
    <row r="45" spans="1:11">
      <c r="A45" s="1" t="s">
        <v>129</v>
      </c>
      <c r="B45" s="2"/>
      <c r="C45" s="18" t="s">
        <v>130</v>
      </c>
      <c r="D45" s="2" t="s">
        <v>19</v>
      </c>
      <c r="E45" s="4">
        <v>2</v>
      </c>
      <c r="F45" s="5">
        <v>0</v>
      </c>
      <c r="G45" s="52">
        <v>0</v>
      </c>
      <c r="H45" s="53"/>
      <c r="I45" s="7"/>
      <c r="J45" s="7"/>
      <c r="K45" s="8">
        <v>0</v>
      </c>
    </row>
    <row r="46" spans="1:11" ht="40.5" customHeight="1">
      <c r="A46" s="1" t="s">
        <v>131</v>
      </c>
      <c r="B46" s="2"/>
      <c r="C46" s="18" t="s">
        <v>132</v>
      </c>
      <c r="D46" s="2" t="s">
        <v>19</v>
      </c>
      <c r="E46" s="4">
        <v>1</v>
      </c>
      <c r="F46" s="5">
        <v>0</v>
      </c>
      <c r="G46" s="52">
        <v>0</v>
      </c>
      <c r="H46" s="54"/>
      <c r="I46" s="7"/>
      <c r="J46" s="7"/>
      <c r="K46" s="8">
        <v>0</v>
      </c>
    </row>
    <row r="47" spans="1:11" ht="45" customHeight="1">
      <c r="A47" s="1" t="s">
        <v>133</v>
      </c>
      <c r="B47" s="2"/>
      <c r="C47" s="18" t="s">
        <v>134</v>
      </c>
      <c r="D47" s="2" t="s">
        <v>19</v>
      </c>
      <c r="E47" s="4">
        <v>1</v>
      </c>
      <c r="F47" s="5">
        <v>0</v>
      </c>
      <c r="G47" s="52">
        <v>0</v>
      </c>
      <c r="H47" s="54"/>
      <c r="I47" s="7"/>
      <c r="J47" s="7"/>
      <c r="K47" s="8">
        <v>0</v>
      </c>
    </row>
    <row r="48" spans="1:11" ht="70.5" customHeight="1">
      <c r="A48" s="1" t="s">
        <v>135</v>
      </c>
      <c r="B48" s="2"/>
      <c r="C48" s="18" t="s">
        <v>136</v>
      </c>
      <c r="D48" s="2" t="s">
        <v>19</v>
      </c>
      <c r="E48" s="4">
        <v>2</v>
      </c>
      <c r="F48" s="5">
        <v>0</v>
      </c>
      <c r="G48" s="52">
        <v>0</v>
      </c>
      <c r="H48" s="53"/>
      <c r="I48" s="7" t="s">
        <v>137</v>
      </c>
      <c r="J48" s="7"/>
      <c r="K48" s="8">
        <v>0</v>
      </c>
    </row>
    <row r="49" spans="1:11" ht="135" customHeight="1">
      <c r="A49" s="1" t="s">
        <v>138</v>
      </c>
      <c r="B49" s="2"/>
      <c r="C49" s="12" t="s">
        <v>139</v>
      </c>
      <c r="D49" s="2" t="s">
        <v>19</v>
      </c>
      <c r="E49" s="4">
        <v>1</v>
      </c>
      <c r="F49" s="5">
        <v>0</v>
      </c>
      <c r="G49" s="59">
        <v>0</v>
      </c>
      <c r="H49" s="59"/>
      <c r="I49" s="33" t="s">
        <v>140</v>
      </c>
      <c r="J49" s="7"/>
      <c r="K49" s="8">
        <v>0</v>
      </c>
    </row>
    <row r="50" spans="1:11" ht="75" customHeight="1">
      <c r="A50" s="1" t="s">
        <v>141</v>
      </c>
      <c r="B50" s="2"/>
      <c r="C50" s="26" t="s">
        <v>142</v>
      </c>
      <c r="D50" s="25" t="s">
        <v>19</v>
      </c>
      <c r="E50" s="27">
        <v>122</v>
      </c>
      <c r="F50" s="28">
        <v>0</v>
      </c>
      <c r="G50" s="55">
        <v>0</v>
      </c>
      <c r="H50" s="55"/>
      <c r="I50" s="29" t="s">
        <v>143</v>
      </c>
      <c r="J50" s="16"/>
      <c r="K50" s="30">
        <v>0</v>
      </c>
    </row>
    <row r="51" spans="1:11" ht="82.5" customHeight="1">
      <c r="A51" s="1" t="s">
        <v>144</v>
      </c>
      <c r="B51" s="2"/>
      <c r="C51" s="12" t="s">
        <v>145</v>
      </c>
      <c r="D51" s="2" t="s">
        <v>146</v>
      </c>
      <c r="E51" s="4">
        <v>40</v>
      </c>
      <c r="F51" s="5">
        <v>0</v>
      </c>
      <c r="G51" s="59">
        <v>0</v>
      </c>
      <c r="H51" s="59"/>
      <c r="I51" s="7" t="s">
        <v>147</v>
      </c>
      <c r="J51" s="7"/>
      <c r="K51" s="8">
        <v>0</v>
      </c>
    </row>
    <row r="52" spans="1:11" ht="94.5" customHeight="1">
      <c r="A52" s="1" t="s">
        <v>148</v>
      </c>
      <c r="B52" s="2"/>
      <c r="C52" s="12" t="s">
        <v>149</v>
      </c>
      <c r="D52" s="2" t="s">
        <v>146</v>
      </c>
      <c r="E52" s="4">
        <v>33</v>
      </c>
      <c r="F52" s="5">
        <v>0</v>
      </c>
      <c r="G52" s="59">
        <v>0</v>
      </c>
      <c r="H52" s="59"/>
      <c r="I52" s="7" t="s">
        <v>147</v>
      </c>
      <c r="J52" s="7"/>
      <c r="K52" s="8">
        <v>0</v>
      </c>
    </row>
    <row r="53" spans="1:11" ht="91.5" customHeight="1">
      <c r="A53" s="1" t="s">
        <v>150</v>
      </c>
      <c r="B53" s="2"/>
      <c r="C53" s="12" t="s">
        <v>151</v>
      </c>
      <c r="D53" s="2" t="s">
        <v>146</v>
      </c>
      <c r="E53" s="4">
        <v>40</v>
      </c>
      <c r="F53" s="5">
        <v>0</v>
      </c>
      <c r="G53" s="59">
        <v>0</v>
      </c>
      <c r="H53" s="59"/>
      <c r="I53" s="7" t="s">
        <v>147</v>
      </c>
      <c r="J53" s="7"/>
      <c r="K53" s="8">
        <v>0</v>
      </c>
    </row>
    <row r="54" spans="1:11" ht="88.5" customHeight="1">
      <c r="A54" s="1" t="s">
        <v>152</v>
      </c>
      <c r="B54" s="2"/>
      <c r="C54" s="12" t="s">
        <v>153</v>
      </c>
      <c r="D54" s="2" t="s">
        <v>146</v>
      </c>
      <c r="E54" s="4">
        <v>35.1</v>
      </c>
      <c r="F54" s="5">
        <v>0</v>
      </c>
      <c r="G54" s="59">
        <v>0</v>
      </c>
      <c r="H54" s="59"/>
      <c r="I54" s="7" t="s">
        <v>154</v>
      </c>
      <c r="J54" s="7"/>
      <c r="K54" s="8">
        <v>0</v>
      </c>
    </row>
    <row r="55" spans="1:11" ht="73.5" customHeight="1">
      <c r="A55" s="1" t="s">
        <v>155</v>
      </c>
      <c r="B55" s="2"/>
      <c r="C55" s="12" t="s">
        <v>156</v>
      </c>
      <c r="D55" s="2" t="s">
        <v>146</v>
      </c>
      <c r="E55" s="4">
        <v>35</v>
      </c>
      <c r="F55" s="5">
        <v>0</v>
      </c>
      <c r="G55" s="59">
        <v>0</v>
      </c>
      <c r="H55" s="59"/>
      <c r="I55" s="7" t="s">
        <v>154</v>
      </c>
      <c r="J55" s="7"/>
      <c r="K55" s="8">
        <v>0</v>
      </c>
    </row>
    <row r="56" spans="1:11" ht="89.25" customHeight="1">
      <c r="A56" s="1" t="s">
        <v>157</v>
      </c>
      <c r="B56" s="2"/>
      <c r="C56" s="12" t="s">
        <v>158</v>
      </c>
      <c r="D56" s="2" t="s">
        <v>146</v>
      </c>
      <c r="E56" s="4">
        <v>35</v>
      </c>
      <c r="F56" s="5">
        <v>0</v>
      </c>
      <c r="G56" s="59">
        <v>0</v>
      </c>
      <c r="H56" s="59"/>
      <c r="I56" s="7" t="s">
        <v>154</v>
      </c>
      <c r="J56" s="7"/>
      <c r="K56" s="8">
        <v>0</v>
      </c>
    </row>
    <row r="57" spans="1:11" ht="23.25" thickBot="1">
      <c r="A57" s="1" t="s">
        <v>159</v>
      </c>
      <c r="B57" s="2"/>
      <c r="C57" s="12" t="s">
        <v>160</v>
      </c>
      <c r="D57" s="2"/>
      <c r="E57" s="4"/>
      <c r="F57" s="5"/>
      <c r="G57" s="59">
        <v>0</v>
      </c>
      <c r="H57" s="59"/>
      <c r="I57" s="7"/>
      <c r="J57" s="7"/>
      <c r="K57" s="8">
        <v>0</v>
      </c>
    </row>
    <row r="58" spans="1:11" ht="16.5" thickBot="1">
      <c r="A58" s="56" t="s">
        <v>161</v>
      </c>
      <c r="B58" s="57"/>
      <c r="C58" s="57"/>
      <c r="D58" s="57"/>
      <c r="E58" s="57"/>
      <c r="F58" s="57"/>
      <c r="G58" s="58">
        <v>0</v>
      </c>
      <c r="H58" s="58"/>
      <c r="I58" s="23"/>
      <c r="J58" s="24"/>
      <c r="K58" s="24">
        <v>0</v>
      </c>
    </row>
  </sheetData>
  <mergeCells count="71">
    <mergeCell ref="G55:H55"/>
    <mergeCell ref="G56:H56"/>
    <mergeCell ref="J4:J5"/>
    <mergeCell ref="K4:K5"/>
    <mergeCell ref="C4:C5"/>
    <mergeCell ref="G24:H24"/>
    <mergeCell ref="G25:H25"/>
    <mergeCell ref="G26:H26"/>
    <mergeCell ref="G20:H20"/>
    <mergeCell ref="G7:H7"/>
    <mergeCell ref="G16:H16"/>
    <mergeCell ref="G18:H18"/>
    <mergeCell ref="G14:H14"/>
    <mergeCell ref="G15:H15"/>
    <mergeCell ref="G17:H17"/>
    <mergeCell ref="G19:H19"/>
    <mergeCell ref="A1:B1"/>
    <mergeCell ref="A2:B2"/>
    <mergeCell ref="C2:G2"/>
    <mergeCell ref="C1:K1"/>
    <mergeCell ref="H2:K2"/>
    <mergeCell ref="J3:K3"/>
    <mergeCell ref="A3:I3"/>
    <mergeCell ref="A4:A5"/>
    <mergeCell ref="B4:B5"/>
    <mergeCell ref="I4:I5"/>
    <mergeCell ref="G5:H5"/>
    <mergeCell ref="D4:D5"/>
    <mergeCell ref="E4:E5"/>
    <mergeCell ref="F4:H4"/>
    <mergeCell ref="A58:F58"/>
    <mergeCell ref="G58:H58"/>
    <mergeCell ref="G6:H6"/>
    <mergeCell ref="G13:H13"/>
    <mergeCell ref="G10:H10"/>
    <mergeCell ref="G11:H11"/>
    <mergeCell ref="G12:H12"/>
    <mergeCell ref="G22:H22"/>
    <mergeCell ref="G21:H21"/>
    <mergeCell ref="G23:H23"/>
    <mergeCell ref="G57:H57"/>
    <mergeCell ref="G49:H49"/>
    <mergeCell ref="G51:H51"/>
    <mergeCell ref="G52:H52"/>
    <mergeCell ref="G53:H53"/>
    <mergeCell ref="G54:H54"/>
    <mergeCell ref="G8:H8"/>
    <mergeCell ref="G9:H9"/>
    <mergeCell ref="G37:H37"/>
    <mergeCell ref="G38:H38"/>
    <mergeCell ref="G27:H27"/>
    <mergeCell ref="G28:H28"/>
    <mergeCell ref="G29:H29"/>
    <mergeCell ref="G30:H30"/>
    <mergeCell ref="G31:H31"/>
    <mergeCell ref="G48:H48"/>
    <mergeCell ref="G47:H47"/>
    <mergeCell ref="G50:H50"/>
    <mergeCell ref="G32:H32"/>
    <mergeCell ref="G33:H33"/>
    <mergeCell ref="G34:H34"/>
    <mergeCell ref="G43:H43"/>
    <mergeCell ref="G44:H44"/>
    <mergeCell ref="G35:H35"/>
    <mergeCell ref="G36:H36"/>
    <mergeCell ref="G41:H41"/>
    <mergeCell ref="G42:H42"/>
    <mergeCell ref="G45:H45"/>
    <mergeCell ref="G46:H46"/>
    <mergeCell ref="G39:H39"/>
    <mergeCell ref="G40:H40"/>
  </mergeCells>
  <pageMargins left="0.7" right="0.7" top="0.78740157499999996" bottom="0.78740157499999996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workbookViewId="0">
      <selection activeCell="C29" sqref="C29"/>
    </sheetView>
  </sheetViews>
  <sheetFormatPr defaultRowHeight="15"/>
  <cols>
    <col min="1" max="1" width="5" customWidth="1"/>
    <col min="2" max="2" width="42.140625" customWidth="1"/>
    <col min="3" max="3" width="42.42578125" customWidth="1"/>
    <col min="4" max="5" width="4.85546875" customWidth="1"/>
    <col min="6" max="6" width="4.42578125" customWidth="1"/>
    <col min="7" max="7" width="4.5703125" customWidth="1"/>
    <col min="8" max="8" width="4.28515625" customWidth="1"/>
    <col min="9" max="9" width="5" customWidth="1"/>
    <col min="10" max="10" width="4.85546875" customWidth="1"/>
    <col min="11" max="11" width="6.5703125" customWidth="1"/>
  </cols>
  <sheetData>
    <row r="1" spans="1:11" ht="15.75">
      <c r="A1" s="81" t="s">
        <v>162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 ht="72.75">
      <c r="A2" s="34" t="s">
        <v>163</v>
      </c>
      <c r="B2" s="34" t="s">
        <v>164</v>
      </c>
      <c r="C2" s="34" t="s">
        <v>165</v>
      </c>
      <c r="D2" s="34" t="s">
        <v>166</v>
      </c>
      <c r="E2" s="34" t="s">
        <v>167</v>
      </c>
      <c r="F2" s="34" t="s">
        <v>168</v>
      </c>
      <c r="G2" s="34" t="s">
        <v>169</v>
      </c>
      <c r="H2" s="34" t="s">
        <v>170</v>
      </c>
      <c r="I2" s="34" t="s">
        <v>171</v>
      </c>
      <c r="J2" s="34" t="s">
        <v>172</v>
      </c>
      <c r="K2" s="34" t="s">
        <v>173</v>
      </c>
    </row>
    <row r="3" spans="1:11" ht="144" customHeight="1">
      <c r="A3" s="35" t="s">
        <v>174</v>
      </c>
      <c r="B3" s="36" t="s">
        <v>175</v>
      </c>
      <c r="C3" s="36"/>
      <c r="D3" s="37" t="s">
        <v>19</v>
      </c>
      <c r="E3" s="38">
        <v>0</v>
      </c>
      <c r="F3" s="38">
        <v>14</v>
      </c>
      <c r="G3" s="38">
        <v>0</v>
      </c>
      <c r="H3" s="38">
        <v>0</v>
      </c>
      <c r="I3" s="38">
        <v>0</v>
      </c>
      <c r="J3" s="38">
        <v>2</v>
      </c>
      <c r="K3" s="39">
        <v>16</v>
      </c>
    </row>
    <row r="4" spans="1:11" ht="157.5" customHeight="1">
      <c r="A4" s="35" t="s">
        <v>176</v>
      </c>
      <c r="B4" s="36" t="s">
        <v>177</v>
      </c>
      <c r="C4" s="36"/>
      <c r="D4" s="37" t="s">
        <v>19</v>
      </c>
      <c r="E4" s="38">
        <v>0</v>
      </c>
      <c r="F4" s="38">
        <v>5</v>
      </c>
      <c r="G4" s="38">
        <v>4</v>
      </c>
      <c r="H4" s="38">
        <v>7</v>
      </c>
      <c r="I4" s="38">
        <v>3</v>
      </c>
      <c r="J4" s="38">
        <v>1</v>
      </c>
      <c r="K4" s="39">
        <v>20</v>
      </c>
    </row>
    <row r="5" spans="1:11" ht="147.75" customHeight="1">
      <c r="A5" s="35" t="s">
        <v>178</v>
      </c>
      <c r="B5" s="36" t="s">
        <v>179</v>
      </c>
      <c r="C5" s="36"/>
      <c r="D5" s="37" t="s">
        <v>19</v>
      </c>
      <c r="E5" s="38">
        <v>0</v>
      </c>
      <c r="F5" s="38">
        <v>0</v>
      </c>
      <c r="G5" s="38">
        <v>16</v>
      </c>
      <c r="H5" s="38">
        <v>14</v>
      </c>
      <c r="I5" s="38">
        <v>16</v>
      </c>
      <c r="J5" s="38">
        <v>0</v>
      </c>
      <c r="K5" s="39">
        <f>CEILING(SUM(E5:I5),1)</f>
        <v>46</v>
      </c>
    </row>
    <row r="6" spans="1:11" ht="143.25" customHeight="1">
      <c r="A6" s="35" t="s">
        <v>180</v>
      </c>
      <c r="B6" s="36" t="s">
        <v>181</v>
      </c>
      <c r="C6" s="36"/>
      <c r="D6" s="37" t="s">
        <v>19</v>
      </c>
      <c r="E6" s="38">
        <v>0</v>
      </c>
      <c r="F6" s="38">
        <v>0</v>
      </c>
      <c r="G6" s="38">
        <v>16</v>
      </c>
      <c r="H6" s="38">
        <v>16</v>
      </c>
      <c r="I6" s="38">
        <v>16</v>
      </c>
      <c r="J6" s="38">
        <v>0</v>
      </c>
      <c r="K6" s="39">
        <f>CEILING(SUM(E6:I6),1)</f>
        <v>48</v>
      </c>
    </row>
    <row r="7" spans="1:11" ht="99" customHeight="1">
      <c r="A7" s="35" t="s">
        <v>182</v>
      </c>
      <c r="B7" s="36" t="s">
        <v>183</v>
      </c>
      <c r="C7" s="40"/>
      <c r="D7" s="37" t="s">
        <v>19</v>
      </c>
      <c r="E7" s="38">
        <v>0</v>
      </c>
      <c r="F7" s="38">
        <v>2</v>
      </c>
      <c r="G7" s="38">
        <v>0</v>
      </c>
      <c r="H7" s="38">
        <v>0</v>
      </c>
      <c r="I7" s="38">
        <v>0</v>
      </c>
      <c r="J7" s="38">
        <v>0</v>
      </c>
      <c r="K7" s="39">
        <f t="shared" ref="K7:K25" si="0">CEILING(SUM(E7:I7),1)</f>
        <v>2</v>
      </c>
    </row>
    <row r="8" spans="1:11" ht="117" customHeight="1">
      <c r="A8" s="35" t="s">
        <v>184</v>
      </c>
      <c r="B8" s="36" t="s">
        <v>185</v>
      </c>
      <c r="C8" s="36"/>
      <c r="D8" s="37" t="s">
        <v>19</v>
      </c>
      <c r="E8" s="38">
        <v>0</v>
      </c>
      <c r="F8" s="38">
        <v>0</v>
      </c>
      <c r="G8" s="38">
        <v>2</v>
      </c>
      <c r="H8" s="38">
        <v>3</v>
      </c>
      <c r="I8" s="38">
        <v>2</v>
      </c>
      <c r="J8" s="38">
        <v>0</v>
      </c>
      <c r="K8" s="39">
        <f>CEILING(SUM(E8:I8),1)</f>
        <v>7</v>
      </c>
    </row>
    <row r="9" spans="1:11" ht="134.25" customHeight="1">
      <c r="A9" s="35" t="s">
        <v>186</v>
      </c>
      <c r="B9" s="36" t="s">
        <v>187</v>
      </c>
      <c r="C9" s="36"/>
      <c r="D9" s="37" t="s">
        <v>19</v>
      </c>
      <c r="E9" s="38">
        <v>0</v>
      </c>
      <c r="F9" s="38">
        <v>5</v>
      </c>
      <c r="G9" s="38">
        <v>0</v>
      </c>
      <c r="H9" s="38">
        <v>0</v>
      </c>
      <c r="I9" s="38">
        <v>0</v>
      </c>
      <c r="J9" s="38">
        <v>0</v>
      </c>
      <c r="K9" s="39">
        <f t="shared" si="0"/>
        <v>5</v>
      </c>
    </row>
    <row r="10" spans="1:11" ht="106.5" customHeight="1">
      <c r="A10" s="35" t="s">
        <v>188</v>
      </c>
      <c r="B10" s="36" t="s">
        <v>189</v>
      </c>
      <c r="C10" s="36"/>
      <c r="D10" s="37" t="s">
        <v>19</v>
      </c>
      <c r="E10" s="38">
        <v>13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9">
        <f t="shared" si="0"/>
        <v>13</v>
      </c>
    </row>
    <row r="11" spans="1:11" ht="119.25" customHeight="1">
      <c r="A11" s="35" t="s">
        <v>190</v>
      </c>
      <c r="B11" s="36" t="s">
        <v>191</v>
      </c>
      <c r="C11" s="36"/>
      <c r="D11" s="37" t="s">
        <v>19</v>
      </c>
      <c r="E11" s="38">
        <v>1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9">
        <f t="shared" si="0"/>
        <v>1</v>
      </c>
    </row>
    <row r="12" spans="1:11" ht="134.25" customHeight="1">
      <c r="A12" s="35" t="s">
        <v>192</v>
      </c>
      <c r="B12" s="36" t="s">
        <v>193</v>
      </c>
      <c r="C12" s="36"/>
      <c r="D12" s="37" t="s">
        <v>19</v>
      </c>
      <c r="E12" s="38">
        <v>0</v>
      </c>
      <c r="F12" s="38">
        <v>0</v>
      </c>
      <c r="G12" s="38">
        <v>1</v>
      </c>
      <c r="H12" s="38">
        <v>1</v>
      </c>
      <c r="I12" s="38">
        <v>1</v>
      </c>
      <c r="J12" s="38">
        <v>0</v>
      </c>
      <c r="K12" s="39">
        <f>CEILING(SUM(E12:I12),1)</f>
        <v>3</v>
      </c>
    </row>
    <row r="13" spans="1:11" ht="179.25" customHeight="1">
      <c r="A13" s="35" t="s">
        <v>194</v>
      </c>
      <c r="B13" s="36" t="s">
        <v>195</v>
      </c>
      <c r="C13" s="36"/>
      <c r="D13" s="37" t="s">
        <v>19</v>
      </c>
      <c r="E13" s="38">
        <v>0</v>
      </c>
      <c r="F13" s="38">
        <v>16</v>
      </c>
      <c r="G13" s="38">
        <v>13</v>
      </c>
      <c r="H13" s="38">
        <v>12</v>
      </c>
      <c r="I13" s="38">
        <v>13</v>
      </c>
      <c r="J13" s="38">
        <v>0</v>
      </c>
      <c r="K13" s="39">
        <f t="shared" si="0"/>
        <v>54</v>
      </c>
    </row>
    <row r="14" spans="1:11" ht="113.25" customHeight="1">
      <c r="A14" s="35" t="s">
        <v>196</v>
      </c>
      <c r="B14" s="36" t="s">
        <v>197</v>
      </c>
      <c r="C14" s="36"/>
      <c r="D14" s="37" t="s">
        <v>19</v>
      </c>
      <c r="E14" s="38">
        <v>0</v>
      </c>
      <c r="F14" s="38">
        <v>1</v>
      </c>
      <c r="G14" s="38">
        <v>0</v>
      </c>
      <c r="H14" s="38">
        <v>0</v>
      </c>
      <c r="I14" s="38">
        <v>0</v>
      </c>
      <c r="J14" s="38">
        <v>0</v>
      </c>
      <c r="K14" s="39">
        <f>CEILING(SUM(E14:I14),1)</f>
        <v>1</v>
      </c>
    </row>
    <row r="15" spans="1:11" ht="99.75" customHeight="1">
      <c r="A15" s="35" t="s">
        <v>198</v>
      </c>
      <c r="B15" s="36" t="s">
        <v>199</v>
      </c>
      <c r="C15" s="40"/>
      <c r="D15" s="37" t="s">
        <v>19</v>
      </c>
      <c r="E15" s="38">
        <v>0</v>
      </c>
      <c r="F15" s="38">
        <v>1</v>
      </c>
      <c r="G15" s="38">
        <v>0</v>
      </c>
      <c r="H15" s="38">
        <v>0</v>
      </c>
      <c r="I15" s="38">
        <v>0</v>
      </c>
      <c r="J15" s="38">
        <v>0</v>
      </c>
      <c r="K15" s="39">
        <f t="shared" si="0"/>
        <v>1</v>
      </c>
    </row>
    <row r="16" spans="1:11" ht="195" customHeight="1">
      <c r="A16" s="35" t="s">
        <v>200</v>
      </c>
      <c r="B16" s="36" t="s">
        <v>201</v>
      </c>
      <c r="C16" s="40"/>
      <c r="D16" s="37" t="s">
        <v>19</v>
      </c>
      <c r="E16" s="38">
        <v>0</v>
      </c>
      <c r="F16" s="38">
        <v>1</v>
      </c>
      <c r="G16" s="38">
        <v>0</v>
      </c>
      <c r="H16" s="38">
        <v>0</v>
      </c>
      <c r="I16" s="38">
        <v>0</v>
      </c>
      <c r="J16" s="38">
        <v>0</v>
      </c>
      <c r="K16" s="39">
        <f t="shared" si="0"/>
        <v>1</v>
      </c>
    </row>
    <row r="17" spans="1:11" ht="186" customHeight="1">
      <c r="A17" s="35" t="s">
        <v>202</v>
      </c>
      <c r="B17" s="36" t="s">
        <v>203</v>
      </c>
      <c r="C17" s="40"/>
      <c r="D17" s="37" t="s">
        <v>19</v>
      </c>
      <c r="E17" s="38">
        <v>0</v>
      </c>
      <c r="F17" s="38">
        <v>1</v>
      </c>
      <c r="G17" s="38">
        <v>1</v>
      </c>
      <c r="H17" s="38">
        <v>1</v>
      </c>
      <c r="I17" s="38">
        <v>1</v>
      </c>
      <c r="J17" s="38">
        <v>0</v>
      </c>
      <c r="K17" s="39">
        <f t="shared" si="0"/>
        <v>4</v>
      </c>
    </row>
    <row r="18" spans="1:11" ht="177" customHeight="1">
      <c r="A18" s="35" t="s">
        <v>204</v>
      </c>
      <c r="B18" s="36" t="s">
        <v>205</v>
      </c>
      <c r="C18" s="40"/>
      <c r="D18" s="37" t="s">
        <v>19</v>
      </c>
      <c r="E18" s="38">
        <v>0</v>
      </c>
      <c r="F18" s="38">
        <v>0</v>
      </c>
      <c r="G18" s="38">
        <v>3</v>
      </c>
      <c r="H18" s="38">
        <v>3</v>
      </c>
      <c r="I18" s="38">
        <v>3</v>
      </c>
      <c r="J18" s="38">
        <v>0</v>
      </c>
      <c r="K18" s="39">
        <f t="shared" si="0"/>
        <v>9</v>
      </c>
    </row>
    <row r="19" spans="1:11" ht="155.25" customHeight="1">
      <c r="A19" s="35" t="s">
        <v>206</v>
      </c>
      <c r="B19" s="41" t="s">
        <v>207</v>
      </c>
      <c r="C19" s="40"/>
      <c r="D19" s="37" t="s">
        <v>19</v>
      </c>
      <c r="E19" s="38">
        <v>0</v>
      </c>
      <c r="F19" s="38">
        <v>1</v>
      </c>
      <c r="G19" s="38">
        <v>0</v>
      </c>
      <c r="H19" s="38">
        <v>0</v>
      </c>
      <c r="I19" s="38">
        <v>0</v>
      </c>
      <c r="J19" s="38">
        <v>0</v>
      </c>
      <c r="K19" s="39">
        <f t="shared" si="0"/>
        <v>1</v>
      </c>
    </row>
    <row r="20" spans="1:11" ht="83.25" customHeight="1">
      <c r="A20" s="35" t="s">
        <v>208</v>
      </c>
      <c r="B20" s="41" t="s">
        <v>209</v>
      </c>
      <c r="C20" s="40"/>
      <c r="D20" s="37" t="s">
        <v>19</v>
      </c>
      <c r="E20" s="38">
        <v>0</v>
      </c>
      <c r="F20" s="38">
        <v>0</v>
      </c>
      <c r="G20" s="38">
        <v>0</v>
      </c>
      <c r="H20" s="38">
        <v>1</v>
      </c>
      <c r="I20" s="38">
        <v>0</v>
      </c>
      <c r="J20" s="38">
        <v>0</v>
      </c>
      <c r="K20" s="39">
        <f t="shared" si="0"/>
        <v>1</v>
      </c>
    </row>
    <row r="21" spans="1:11" ht="99.75" customHeight="1">
      <c r="A21" s="35" t="s">
        <v>210</v>
      </c>
      <c r="B21" s="36" t="s">
        <v>211</v>
      </c>
      <c r="C21" s="40"/>
      <c r="D21" s="37" t="s">
        <v>19</v>
      </c>
      <c r="E21" s="38">
        <v>0</v>
      </c>
      <c r="F21" s="38">
        <v>0</v>
      </c>
      <c r="G21" s="38">
        <v>0</v>
      </c>
      <c r="H21" s="38">
        <v>2</v>
      </c>
      <c r="I21" s="38">
        <v>0</v>
      </c>
      <c r="J21" s="38">
        <v>0</v>
      </c>
      <c r="K21" s="39">
        <f t="shared" si="0"/>
        <v>2</v>
      </c>
    </row>
    <row r="22" spans="1:11" ht="114.75">
      <c r="A22" s="35" t="s">
        <v>212</v>
      </c>
      <c r="B22" s="36" t="s">
        <v>213</v>
      </c>
      <c r="C22" s="40"/>
      <c r="D22" s="37" t="s">
        <v>19</v>
      </c>
      <c r="E22" s="38">
        <v>0</v>
      </c>
      <c r="F22" s="38">
        <v>0</v>
      </c>
      <c r="G22" s="38">
        <v>3</v>
      </c>
      <c r="H22" s="38">
        <v>3</v>
      </c>
      <c r="I22" s="38">
        <v>2</v>
      </c>
      <c r="J22" s="38">
        <v>0</v>
      </c>
      <c r="K22" s="39">
        <f t="shared" si="0"/>
        <v>8</v>
      </c>
    </row>
    <row r="23" spans="1:11" ht="114.75" customHeight="1">
      <c r="A23" s="35" t="s">
        <v>214</v>
      </c>
      <c r="B23" s="36" t="s">
        <v>215</v>
      </c>
      <c r="C23" s="40"/>
      <c r="D23" s="37" t="s">
        <v>19</v>
      </c>
      <c r="E23" s="38">
        <v>0</v>
      </c>
      <c r="F23" s="38">
        <v>0</v>
      </c>
      <c r="G23" s="38">
        <v>0</v>
      </c>
      <c r="H23" s="38">
        <v>1</v>
      </c>
      <c r="I23" s="38">
        <v>0</v>
      </c>
      <c r="J23" s="38">
        <v>0</v>
      </c>
      <c r="K23" s="39">
        <f t="shared" si="0"/>
        <v>1</v>
      </c>
    </row>
    <row r="24" spans="1:11" ht="138.75" customHeight="1">
      <c r="A24" s="35" t="s">
        <v>216</v>
      </c>
      <c r="B24" s="36" t="s">
        <v>217</v>
      </c>
      <c r="C24" s="40"/>
      <c r="D24" s="37" t="s">
        <v>19</v>
      </c>
      <c r="E24" s="38">
        <v>0</v>
      </c>
      <c r="F24" s="38">
        <v>2</v>
      </c>
      <c r="G24" s="38">
        <v>3</v>
      </c>
      <c r="H24" s="38">
        <v>2</v>
      </c>
      <c r="I24" s="38">
        <v>3</v>
      </c>
      <c r="J24" s="38">
        <v>0</v>
      </c>
      <c r="K24" s="39">
        <f t="shared" si="0"/>
        <v>10</v>
      </c>
    </row>
    <row r="25" spans="1:11" ht="192" customHeight="1">
      <c r="A25" s="35" t="s">
        <v>218</v>
      </c>
      <c r="B25" s="36" t="s">
        <v>219</v>
      </c>
      <c r="C25" s="40"/>
      <c r="D25" s="37" t="s">
        <v>19</v>
      </c>
      <c r="E25" s="38">
        <v>0</v>
      </c>
      <c r="F25" s="38">
        <v>0</v>
      </c>
      <c r="G25" s="38">
        <v>2</v>
      </c>
      <c r="H25" s="38">
        <v>2</v>
      </c>
      <c r="I25" s="38">
        <v>2</v>
      </c>
      <c r="J25" s="38">
        <v>0</v>
      </c>
      <c r="K25" s="39">
        <f t="shared" si="0"/>
        <v>6</v>
      </c>
    </row>
    <row r="26" spans="1:11" ht="136.5" customHeight="1">
      <c r="A26" s="35" t="s">
        <v>220</v>
      </c>
      <c r="B26" s="36" t="s">
        <v>221</v>
      </c>
      <c r="C26" s="40"/>
      <c r="D26" s="37" t="s">
        <v>19</v>
      </c>
      <c r="E26" s="38">
        <v>0</v>
      </c>
      <c r="F26" s="38">
        <v>0</v>
      </c>
      <c r="G26" s="38">
        <v>4</v>
      </c>
      <c r="H26" s="38">
        <v>5</v>
      </c>
      <c r="I26" s="38">
        <v>4</v>
      </c>
      <c r="J26" s="38">
        <v>1</v>
      </c>
      <c r="K26" s="39">
        <v>14</v>
      </c>
    </row>
    <row r="27" spans="1:11" ht="103.5" customHeight="1">
      <c r="A27" s="35" t="s">
        <v>222</v>
      </c>
      <c r="B27" s="36" t="s">
        <v>223</v>
      </c>
      <c r="C27" s="40"/>
      <c r="D27" s="37" t="s">
        <v>19</v>
      </c>
      <c r="E27" s="38">
        <v>0</v>
      </c>
      <c r="F27" s="38">
        <v>1</v>
      </c>
      <c r="G27" s="38">
        <v>0</v>
      </c>
      <c r="H27" s="38">
        <v>0</v>
      </c>
      <c r="I27" s="38">
        <v>0</v>
      </c>
      <c r="J27" s="38">
        <v>0</v>
      </c>
      <c r="K27" s="39">
        <f t="shared" ref="K27:K36" si="1">CEILING(SUM(E27:I27),1)</f>
        <v>1</v>
      </c>
    </row>
    <row r="28" spans="1:11" ht="214.5" customHeight="1">
      <c r="A28" s="35" t="s">
        <v>224</v>
      </c>
      <c r="B28" s="36" t="s">
        <v>225</v>
      </c>
      <c r="C28" s="40"/>
      <c r="D28" s="37" t="s">
        <v>19</v>
      </c>
      <c r="E28" s="38">
        <v>0</v>
      </c>
      <c r="F28" s="38">
        <v>0</v>
      </c>
      <c r="G28" s="38">
        <v>16</v>
      </c>
      <c r="H28" s="38">
        <v>14</v>
      </c>
      <c r="I28" s="38">
        <v>16</v>
      </c>
      <c r="J28" s="38"/>
      <c r="K28" s="39">
        <f t="shared" si="1"/>
        <v>46</v>
      </c>
    </row>
    <row r="29" spans="1:11" ht="279" customHeight="1">
      <c r="A29" s="35" t="s">
        <v>226</v>
      </c>
      <c r="B29" s="36" t="s">
        <v>227</v>
      </c>
      <c r="C29" s="40"/>
      <c r="D29" s="37" t="s">
        <v>19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1</v>
      </c>
      <c r="K29" s="39">
        <v>1</v>
      </c>
    </row>
    <row r="30" spans="1:11" ht="294.75" customHeight="1">
      <c r="A30" s="35" t="s">
        <v>228</v>
      </c>
      <c r="B30" s="36" t="s">
        <v>229</v>
      </c>
      <c r="D30" s="37" t="s">
        <v>19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1</v>
      </c>
      <c r="K30" s="39">
        <v>1</v>
      </c>
    </row>
    <row r="31" spans="1:11" ht="144.75" customHeight="1">
      <c r="A31" s="35" t="s">
        <v>230</v>
      </c>
      <c r="B31" s="36" t="s">
        <v>231</v>
      </c>
      <c r="C31" s="40"/>
      <c r="D31" s="37" t="s">
        <v>19</v>
      </c>
      <c r="E31" s="38">
        <v>0</v>
      </c>
      <c r="F31" s="38">
        <v>0</v>
      </c>
      <c r="G31" s="38">
        <v>0</v>
      </c>
      <c r="H31" s="38">
        <v>1</v>
      </c>
      <c r="I31" s="38">
        <v>0</v>
      </c>
      <c r="J31" s="38"/>
      <c r="K31" s="39">
        <f t="shared" si="1"/>
        <v>1</v>
      </c>
    </row>
    <row r="32" spans="1:11" ht="128.25" customHeight="1">
      <c r="A32" s="35" t="s">
        <v>232</v>
      </c>
      <c r="B32" s="41" t="s">
        <v>233</v>
      </c>
      <c r="C32" s="40"/>
      <c r="D32" s="37" t="s">
        <v>19</v>
      </c>
      <c r="E32" s="38">
        <v>0</v>
      </c>
      <c r="F32" s="38">
        <v>1</v>
      </c>
      <c r="G32" s="38">
        <v>0</v>
      </c>
      <c r="H32" s="38">
        <v>0</v>
      </c>
      <c r="I32" s="38">
        <v>0</v>
      </c>
      <c r="J32" s="38">
        <v>0</v>
      </c>
      <c r="K32" s="39">
        <v>1</v>
      </c>
    </row>
    <row r="33" spans="1:11" ht="129" customHeight="1">
      <c r="A33" s="35" t="s">
        <v>234</v>
      </c>
      <c r="B33" s="36" t="s">
        <v>235</v>
      </c>
      <c r="C33" s="40"/>
      <c r="D33" s="37" t="s">
        <v>19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1</v>
      </c>
      <c r="K33" s="39">
        <v>1</v>
      </c>
    </row>
    <row r="34" spans="1:11" ht="94.5" customHeight="1">
      <c r="A34" s="35" t="s">
        <v>236</v>
      </c>
      <c r="B34" s="36" t="s">
        <v>237</v>
      </c>
      <c r="C34" s="40"/>
      <c r="D34" s="37" t="s">
        <v>19</v>
      </c>
      <c r="E34" s="38">
        <v>0</v>
      </c>
      <c r="F34" s="38">
        <v>0</v>
      </c>
      <c r="G34" s="38">
        <v>18</v>
      </c>
      <c r="H34" s="38">
        <v>16</v>
      </c>
      <c r="I34" s="38">
        <v>17</v>
      </c>
      <c r="J34" s="38">
        <v>1</v>
      </c>
      <c r="K34" s="39">
        <f>SUM(E34:J34)</f>
        <v>52</v>
      </c>
    </row>
    <row r="35" spans="1:11" ht="132.75" customHeight="1">
      <c r="A35" s="35" t="s">
        <v>238</v>
      </c>
      <c r="B35" s="36" t="s">
        <v>239</v>
      </c>
      <c r="C35" s="40"/>
      <c r="D35" s="37" t="s">
        <v>19</v>
      </c>
      <c r="E35" s="38">
        <v>0</v>
      </c>
      <c r="F35" s="38">
        <v>0</v>
      </c>
      <c r="G35" s="38">
        <v>1</v>
      </c>
      <c r="H35" s="38">
        <v>1</v>
      </c>
      <c r="I35" s="38">
        <v>1</v>
      </c>
      <c r="J35" s="38">
        <v>0</v>
      </c>
      <c r="K35" s="39">
        <f t="shared" si="1"/>
        <v>3</v>
      </c>
    </row>
    <row r="36" spans="1:11" ht="137.25" customHeight="1">
      <c r="A36" s="35" t="s">
        <v>240</v>
      </c>
      <c r="B36" s="36" t="s">
        <v>241</v>
      </c>
      <c r="C36" s="40"/>
      <c r="D36" s="37" t="s">
        <v>19</v>
      </c>
      <c r="E36" s="38">
        <v>0</v>
      </c>
      <c r="F36" s="38">
        <v>0</v>
      </c>
      <c r="G36" s="38">
        <v>7</v>
      </c>
      <c r="H36" s="38">
        <v>6</v>
      </c>
      <c r="I36" s="38">
        <v>7</v>
      </c>
      <c r="J36" s="38">
        <v>0</v>
      </c>
      <c r="K36" s="39">
        <f t="shared" si="1"/>
        <v>20</v>
      </c>
    </row>
    <row r="37" spans="1:11" ht="139.5" customHeight="1">
      <c r="A37" s="35" t="s">
        <v>242</v>
      </c>
      <c r="B37" s="42" t="s">
        <v>243</v>
      </c>
      <c r="C37" s="40"/>
      <c r="D37" s="37" t="s">
        <v>19</v>
      </c>
      <c r="E37" s="38">
        <v>0</v>
      </c>
      <c r="F37" s="38">
        <v>0</v>
      </c>
      <c r="G37" s="38">
        <v>1</v>
      </c>
      <c r="H37" s="38">
        <v>1</v>
      </c>
      <c r="I37" s="38">
        <v>1</v>
      </c>
      <c r="J37" s="38">
        <v>0</v>
      </c>
      <c r="K37" s="39">
        <v>3</v>
      </c>
    </row>
    <row r="38" spans="1:11" ht="135" customHeight="1">
      <c r="A38" s="35" t="s">
        <v>244</v>
      </c>
      <c r="B38" s="36" t="s">
        <v>245</v>
      </c>
      <c r="C38" s="40"/>
      <c r="D38" s="37" t="s">
        <v>19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2</v>
      </c>
      <c r="K38" s="39">
        <v>2</v>
      </c>
    </row>
    <row r="39" spans="1:11" ht="135.75" customHeight="1">
      <c r="A39" s="43" t="s">
        <v>246</v>
      </c>
      <c r="B39" s="36" t="s">
        <v>247</v>
      </c>
      <c r="C39" s="40"/>
      <c r="D39" s="44" t="s">
        <v>19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2</v>
      </c>
      <c r="K39" s="46">
        <v>2</v>
      </c>
    </row>
    <row r="40" spans="1:11" ht="156.75" customHeight="1">
      <c r="A40" s="43" t="s">
        <v>248</v>
      </c>
      <c r="B40" s="36" t="s">
        <v>195</v>
      </c>
      <c r="C40" s="40"/>
      <c r="D40" s="44" t="s">
        <v>19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1</v>
      </c>
      <c r="K40" s="46">
        <v>1</v>
      </c>
    </row>
    <row r="41" spans="1:11">
      <c r="A41" s="43" t="s">
        <v>249</v>
      </c>
      <c r="B41" s="47" t="s">
        <v>250</v>
      </c>
      <c r="C41" s="40"/>
      <c r="D41" s="44" t="s">
        <v>19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2</v>
      </c>
      <c r="K41" s="46">
        <v>2</v>
      </c>
    </row>
    <row r="42" spans="1:11" ht="27" customHeight="1">
      <c r="A42" s="43" t="s">
        <v>251</v>
      </c>
      <c r="B42" s="41" t="s">
        <v>252</v>
      </c>
      <c r="C42" s="40"/>
      <c r="D42" s="48" t="s">
        <v>19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1</v>
      </c>
      <c r="K42" s="46">
        <v>1</v>
      </c>
    </row>
    <row r="43" spans="1:11" ht="37.5" customHeight="1">
      <c r="A43" s="43" t="s">
        <v>253</v>
      </c>
      <c r="B43" s="41" t="s">
        <v>254</v>
      </c>
      <c r="C43" s="40"/>
      <c r="D43" s="48" t="s">
        <v>19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1</v>
      </c>
      <c r="K43" s="46">
        <v>1</v>
      </c>
    </row>
    <row r="44" spans="1:11" ht="30" customHeight="1">
      <c r="A44" s="43" t="s">
        <v>255</v>
      </c>
      <c r="B44" s="41" t="s">
        <v>256</v>
      </c>
      <c r="C44" s="40"/>
      <c r="D44" s="48" t="s">
        <v>19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2</v>
      </c>
      <c r="K44" s="46">
        <v>2</v>
      </c>
    </row>
    <row r="45" spans="1:11" ht="178.5" customHeight="1">
      <c r="A45" s="43" t="s">
        <v>257</v>
      </c>
      <c r="B45" s="41" t="s">
        <v>258</v>
      </c>
      <c r="C45" s="40"/>
      <c r="D45" s="48" t="s">
        <v>19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1</v>
      </c>
      <c r="K45" s="46">
        <v>1</v>
      </c>
    </row>
    <row r="46" spans="1:11" ht="22.5" customHeight="1">
      <c r="A46" s="50"/>
      <c r="B46" s="26" t="s">
        <v>142</v>
      </c>
      <c r="C46" s="40"/>
      <c r="D46" s="48" t="s">
        <v>19</v>
      </c>
      <c r="E46" s="49">
        <v>0</v>
      </c>
      <c r="F46" s="49">
        <v>38</v>
      </c>
      <c r="G46" s="49">
        <v>27</v>
      </c>
      <c r="H46" s="49">
        <v>30</v>
      </c>
      <c r="I46" s="49">
        <v>27</v>
      </c>
      <c r="J46" s="49">
        <v>0</v>
      </c>
      <c r="K46" s="46">
        <f t="shared" ref="K46:K53" si="2">SUM(E46:J46)</f>
        <v>122</v>
      </c>
    </row>
    <row r="47" spans="1:11" ht="60.75" customHeight="1">
      <c r="A47" s="43" t="s">
        <v>259</v>
      </c>
      <c r="B47" s="12" t="s">
        <v>145</v>
      </c>
      <c r="C47" s="40"/>
      <c r="D47" s="48" t="s">
        <v>260</v>
      </c>
      <c r="E47" s="49">
        <v>0</v>
      </c>
      <c r="F47" s="49">
        <v>0</v>
      </c>
      <c r="G47" s="49">
        <v>40</v>
      </c>
      <c r="H47" s="49">
        <v>0</v>
      </c>
      <c r="I47" s="49">
        <v>0</v>
      </c>
      <c r="J47" s="49">
        <v>0</v>
      </c>
      <c r="K47" s="46">
        <f t="shared" si="2"/>
        <v>40</v>
      </c>
    </row>
    <row r="48" spans="1:11" ht="55.5" customHeight="1">
      <c r="A48" s="43"/>
      <c r="B48" s="12" t="s">
        <v>149</v>
      </c>
      <c r="C48" s="40"/>
      <c r="D48" s="48" t="s">
        <v>261</v>
      </c>
      <c r="E48" s="49">
        <v>0</v>
      </c>
      <c r="F48" s="49">
        <v>0</v>
      </c>
      <c r="G48" s="49">
        <v>0</v>
      </c>
      <c r="H48" s="49">
        <v>33</v>
      </c>
      <c r="I48" s="49">
        <v>0</v>
      </c>
      <c r="J48" s="49">
        <v>0</v>
      </c>
      <c r="K48" s="46">
        <f t="shared" si="2"/>
        <v>33</v>
      </c>
    </row>
    <row r="49" spans="1:11" ht="51.75" customHeight="1">
      <c r="A49" s="43"/>
      <c r="B49" s="12" t="s">
        <v>151</v>
      </c>
      <c r="C49" s="40"/>
      <c r="D49" s="48" t="s">
        <v>261</v>
      </c>
      <c r="E49" s="49">
        <v>0</v>
      </c>
      <c r="F49" s="49">
        <v>0</v>
      </c>
      <c r="G49" s="49">
        <v>0</v>
      </c>
      <c r="H49" s="49">
        <v>0</v>
      </c>
      <c r="I49" s="49">
        <v>40</v>
      </c>
      <c r="J49" s="49">
        <v>0</v>
      </c>
      <c r="K49" s="46">
        <f t="shared" si="2"/>
        <v>40</v>
      </c>
    </row>
    <row r="50" spans="1:11" ht="39.75" customHeight="1">
      <c r="A50" s="51"/>
      <c r="B50" s="12" t="s">
        <v>153</v>
      </c>
      <c r="C50" s="40"/>
      <c r="D50" s="48" t="s">
        <v>261</v>
      </c>
      <c r="E50" s="49">
        <v>0</v>
      </c>
      <c r="F50" s="49">
        <v>0</v>
      </c>
      <c r="G50" s="49">
        <v>35</v>
      </c>
      <c r="H50" s="49">
        <v>0</v>
      </c>
      <c r="I50" s="49">
        <v>0</v>
      </c>
      <c r="J50" s="49">
        <v>0</v>
      </c>
      <c r="K50" s="46">
        <f t="shared" si="2"/>
        <v>35</v>
      </c>
    </row>
    <row r="51" spans="1:11" ht="22.5">
      <c r="A51" s="43"/>
      <c r="B51" s="12" t="s">
        <v>156</v>
      </c>
      <c r="C51" s="40"/>
      <c r="D51" s="48" t="s">
        <v>261</v>
      </c>
      <c r="E51" s="49">
        <v>0</v>
      </c>
      <c r="F51" s="49">
        <v>0</v>
      </c>
      <c r="G51" s="49">
        <v>0</v>
      </c>
      <c r="H51" s="49">
        <v>35</v>
      </c>
      <c r="I51" s="49">
        <v>0</v>
      </c>
      <c r="J51" s="49">
        <v>0</v>
      </c>
      <c r="K51" s="46">
        <f t="shared" si="2"/>
        <v>35</v>
      </c>
    </row>
    <row r="52" spans="1:11" ht="30.75" customHeight="1">
      <c r="A52" s="43"/>
      <c r="B52" s="12" t="s">
        <v>158</v>
      </c>
      <c r="C52" s="40"/>
      <c r="D52" s="48" t="s">
        <v>261</v>
      </c>
      <c r="E52" s="49">
        <v>0</v>
      </c>
      <c r="F52" s="49">
        <v>0</v>
      </c>
      <c r="G52" s="49">
        <v>0</v>
      </c>
      <c r="H52" s="49">
        <v>0</v>
      </c>
      <c r="I52" s="49">
        <v>35</v>
      </c>
      <c r="J52" s="49">
        <v>0</v>
      </c>
      <c r="K52" s="46">
        <f t="shared" si="2"/>
        <v>35</v>
      </c>
    </row>
    <row r="53" spans="1:11">
      <c r="A53" s="43"/>
      <c r="B53" s="12" t="s">
        <v>262</v>
      </c>
      <c r="C53" s="40"/>
      <c r="D53" s="48"/>
      <c r="E53" s="49">
        <v>0</v>
      </c>
      <c r="F53" s="49">
        <v>1</v>
      </c>
      <c r="G53" s="49">
        <v>1</v>
      </c>
      <c r="H53" s="49">
        <v>1</v>
      </c>
      <c r="I53" s="49">
        <v>1</v>
      </c>
      <c r="J53" s="49">
        <v>0</v>
      </c>
      <c r="K53" s="46">
        <f t="shared" si="2"/>
        <v>4</v>
      </c>
    </row>
  </sheetData>
  <mergeCells count="1">
    <mergeCell ref="A1:K1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mobiliář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Haramija</dc:creator>
  <cp:lastModifiedBy>Loudová Šárka Mgr.</cp:lastModifiedBy>
  <cp:lastPrinted>2017-04-28T08:01:15Z</cp:lastPrinted>
  <dcterms:created xsi:type="dcterms:W3CDTF">2017-04-27T06:34:36Z</dcterms:created>
  <dcterms:modified xsi:type="dcterms:W3CDTF">2017-04-28T08:01:29Z</dcterms:modified>
</cp:coreProperties>
</file>