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4300" windowHeight="10590"/>
  </bookViews>
  <sheets>
    <sheet name="Rozsah závazku veřejné služby1" sheetId="1" r:id="rId1"/>
  </sheets>
  <definedNames>
    <definedName name="_xlnm.Print_Area" localSheetId="0">'Rozsah závazku veřejné služby1'!$A$1:$I$35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D21" l="1"/>
  <c r="D20" s="1"/>
  <c r="D22" l="1"/>
</calcChain>
</file>

<file path=xl/sharedStrings.xml><?xml version="1.0" encoding="utf-8"?>
<sst xmlns="http://schemas.openxmlformats.org/spreadsheetml/2006/main" count="31" uniqueCount="26">
  <si>
    <t>V Hradci Králové dne:</t>
  </si>
  <si>
    <t>Velké (A)</t>
  </si>
  <si>
    <t>Střední (B)</t>
  </si>
  <si>
    <t xml:space="preserve">Malé (C) </t>
  </si>
  <si>
    <t>VÝCHOZÍ HODNOTY:</t>
  </si>
  <si>
    <t>Dopravce:</t>
  </si>
  <si>
    <t>za Dopravce:</t>
  </si>
  <si>
    <t>za Objednatele:</t>
  </si>
  <si>
    <t>Výběrová oblast:</t>
  </si>
  <si>
    <t xml:space="preserve">Referenční počet vozidel Operativní zálohy </t>
  </si>
  <si>
    <t>REFERENČNÍ POČET VOZIDEL</t>
  </si>
  <si>
    <t>REFERENČNÍ ROZSAH DOPRAVNÍHO VÝKONU</t>
  </si>
  <si>
    <t>Celkový počet vozidel ve Výběrové oblasti</t>
  </si>
  <si>
    <t>Referenční počet Základních vozidel                                                  (rozděleno podle kategorií vozidel)</t>
  </si>
  <si>
    <t>Celkový počet vozidel                                                                         (rozděleno podle kategorií vozidel)</t>
  </si>
  <si>
    <t>Referenční rozsah dopravního výkonu                         Vozidla kategorie „i“  [km] (RVi)</t>
  </si>
  <si>
    <t>Maximální rozsah dopravního výkonu                                               v Dopravním roce</t>
  </si>
  <si>
    <t>Referenční rozsah dopravního výkonu                                               všech Vozidel [km] (RV)</t>
  </si>
  <si>
    <t xml:space="preserve">Minimální rozsah dopravního výkonu                                                   v Dopravním roce </t>
  </si>
  <si>
    <t>Maximální stáří jednotlivého vozidla [roky]</t>
  </si>
  <si>
    <t>let</t>
  </si>
  <si>
    <t>měsíců</t>
  </si>
  <si>
    <t>Maximální průměrné stáří Vozového parku [roky a měsíce]</t>
  </si>
  <si>
    <t>doplní uchazeč</t>
  </si>
  <si>
    <t>Náchodsko</t>
  </si>
  <si>
    <t>1. Rozsah závazku veřejné služby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</si>
</sst>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4" fillId="0" borderId="0"/>
  </cellStyleXfs>
  <cellXfs count="97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9" xfId="0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/>
      <protection hidden="1"/>
    </xf>
    <xf numFmtId="0" fontId="5" fillId="0" borderId="14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7" fillId="3" borderId="18" xfId="0" applyFont="1" applyFill="1" applyBorder="1" applyAlignment="1" applyProtection="1">
      <alignment horizontal="center" vertical="center"/>
      <protection hidden="1"/>
    </xf>
    <xf numFmtId="0" fontId="9" fillId="0" borderId="14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17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9" fillId="0" borderId="14" xfId="0" applyFont="1" applyBorder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horizontal="left" vertical="center" wrapText="1"/>
      <protection hidden="1"/>
    </xf>
    <xf numFmtId="0" fontId="5" fillId="0" borderId="3" xfId="0" applyFont="1" applyFill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24" xfId="0" applyFont="1" applyBorder="1" applyAlignment="1" applyProtection="1">
      <alignment vertical="center" wrapText="1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 wrapText="1"/>
      <protection hidden="1"/>
    </xf>
    <xf numFmtId="3" fontId="10" fillId="0" borderId="10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4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0" borderId="6" xfId="2" applyFont="1" applyFill="1" applyBorder="1" applyAlignment="1" applyProtection="1">
      <alignment horizontal="left" vertical="center"/>
      <protection hidden="1"/>
    </xf>
    <xf numFmtId="0" fontId="12" fillId="0" borderId="6" xfId="3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alignment vertical="center"/>
      <protection hidden="1"/>
    </xf>
    <xf numFmtId="0" fontId="11" fillId="0" borderId="0" xfId="2" applyFont="1" applyBorder="1" applyAlignment="1" applyProtection="1">
      <alignment vertical="center"/>
      <protection hidden="1"/>
    </xf>
    <xf numFmtId="0" fontId="11" fillId="0" borderId="0" xfId="2" applyFont="1" applyAlignment="1" applyProtection="1">
      <alignment horizontal="left" vertical="center"/>
      <protection hidden="1"/>
    </xf>
    <xf numFmtId="0" fontId="11" fillId="0" borderId="0" xfId="2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3" applyFont="1" applyBorder="1" applyAlignment="1" applyProtection="1">
      <alignment vertical="center"/>
      <protection hidden="1"/>
    </xf>
    <xf numFmtId="0" fontId="16" fillId="0" borderId="0" xfId="2" applyFont="1" applyAlignment="1" applyProtection="1">
      <alignment horizontal="left" vertical="center"/>
      <protection hidden="1"/>
    </xf>
    <xf numFmtId="0" fontId="16" fillId="0" borderId="0" xfId="2" applyFont="1" applyAlignment="1" applyProtection="1">
      <alignment vertical="center"/>
      <protection hidden="1"/>
    </xf>
    <xf numFmtId="0" fontId="16" fillId="0" borderId="0" xfId="3" applyFont="1" applyBorder="1" applyAlignment="1" applyProtection="1">
      <alignment vertical="center"/>
      <protection hidden="1"/>
    </xf>
    <xf numFmtId="0" fontId="17" fillId="0" borderId="0" xfId="3" applyFont="1" applyBorder="1" applyAlignment="1" applyProtection="1">
      <alignment vertical="center"/>
      <protection hidden="1"/>
    </xf>
    <xf numFmtId="0" fontId="11" fillId="0" borderId="0" xfId="3" applyFont="1" applyBorder="1" applyAlignment="1" applyProtection="1">
      <alignment vertical="center"/>
      <protection hidden="1"/>
    </xf>
    <xf numFmtId="0" fontId="11" fillId="0" borderId="6" xfId="2" applyFont="1" applyBorder="1" applyAlignment="1" applyProtection="1">
      <alignment horizontal="left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hidden="1"/>
    </xf>
    <xf numFmtId="0" fontId="7" fillId="5" borderId="6" xfId="0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0" fontId="4" fillId="0" borderId="20" xfId="0" applyFont="1" applyFill="1" applyBorder="1" applyAlignment="1" applyProtection="1">
      <alignment horizontal="left" vertical="center" wrapText="1"/>
      <protection hidden="1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8" fillId="4" borderId="13" xfId="1" applyFont="1" applyFill="1" applyBorder="1" applyAlignment="1" applyProtection="1">
      <alignment horizontal="center" vertical="center" wrapText="1"/>
      <protection hidden="1"/>
    </xf>
    <xf numFmtId="0" fontId="8" fillId="4" borderId="1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8" fillId="4" borderId="18" xfId="1" applyFont="1" applyFill="1" applyBorder="1" applyAlignment="1" applyProtection="1">
      <alignment horizontal="center" vertical="center" wrapText="1"/>
      <protection hidden="1"/>
    </xf>
    <xf numFmtId="0" fontId="4" fillId="0" borderId="19" xfId="0" applyFont="1" applyBorder="1" applyAlignment="1" applyProtection="1">
      <alignment horizontal="left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15" fillId="3" borderId="16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locked="0" hidden="1"/>
    </xf>
    <xf numFmtId="0" fontId="4" fillId="5" borderId="5" xfId="0" applyFont="1" applyFill="1" applyBorder="1" applyAlignment="1" applyProtection="1">
      <alignment horizontal="center" vertical="center"/>
      <protection locked="0" hidden="1"/>
    </xf>
    <xf numFmtId="0" fontId="8" fillId="4" borderId="8" xfId="1" applyFont="1" applyFill="1" applyBorder="1" applyAlignment="1" applyProtection="1">
      <alignment horizontal="center" vertical="center" wrapText="1"/>
      <protection hidden="1"/>
    </xf>
    <xf numFmtId="0" fontId="8" fillId="4" borderId="15" xfId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3" fontId="10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15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5" fillId="3" borderId="5" xfId="0" applyFont="1" applyFill="1" applyBorder="1" applyAlignment="1" applyProtection="1">
      <alignment horizontal="center" vertical="center"/>
      <protection hidden="1"/>
    </xf>
    <xf numFmtId="0" fontId="15" fillId="3" borderId="18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5" xfId="0" applyFont="1" applyFill="1" applyBorder="1" applyAlignment="1" applyProtection="1">
      <alignment horizontal="center" vertical="center"/>
      <protection hidden="1"/>
    </xf>
    <xf numFmtId="0" fontId="7" fillId="3" borderId="18" xfId="0" applyFont="1" applyFill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left" vertical="center" wrapText="1"/>
      <protection hidden="1"/>
    </xf>
    <xf numFmtId="0" fontId="4" fillId="0" borderId="23" xfId="0" applyFont="1" applyBorder="1" applyAlignment="1" applyProtection="1">
      <alignment horizontal="left" vertical="center" wrapText="1"/>
      <protection hidden="1"/>
    </xf>
    <xf numFmtId="3" fontId="15" fillId="3" borderId="16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5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6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theme="9" tint="-0.249977111117893"/>
    <pageSetUpPr fitToPage="1"/>
  </sheetPr>
  <dimension ref="A1:L38"/>
  <sheetViews>
    <sheetView showGridLines="0" tabSelected="1" view="pageBreakPreview" zoomScale="70" zoomScaleNormal="80" zoomScaleSheetLayoutView="70" workbookViewId="0">
      <selection activeCell="T16" sqref="T16"/>
    </sheetView>
  </sheetViews>
  <sheetFormatPr defaultRowHeight="14.25"/>
  <cols>
    <col min="1" max="1" width="23.85546875" style="3" customWidth="1"/>
    <col min="2" max="2" width="33.42578125" style="3" customWidth="1"/>
    <col min="3" max="3" width="10" style="3" customWidth="1"/>
    <col min="4" max="9" width="12.5703125" style="3" customWidth="1"/>
    <col min="10" max="10" width="10.7109375" style="3" customWidth="1"/>
    <col min="11" max="16384" width="9.140625" style="3"/>
  </cols>
  <sheetData>
    <row r="1" spans="1:10" s="56" customFormat="1" ht="24.95" customHeight="1">
      <c r="A1" s="55" t="s">
        <v>25</v>
      </c>
      <c r="B1" s="55"/>
      <c r="C1" s="55"/>
      <c r="D1" s="55"/>
      <c r="E1" s="55"/>
      <c r="F1" s="55"/>
      <c r="G1" s="55"/>
      <c r="H1" s="55"/>
      <c r="I1" s="55"/>
    </row>
    <row r="2" spans="1:10" ht="24.95" customHeight="1">
      <c r="A2" s="11"/>
      <c r="B2" s="11"/>
      <c r="C2" s="11"/>
      <c r="D2" s="11"/>
      <c r="E2" s="11"/>
      <c r="F2" s="11"/>
      <c r="G2" s="11"/>
      <c r="H2" s="11"/>
      <c r="I2" s="11"/>
      <c r="J2" s="2"/>
    </row>
    <row r="3" spans="1:10" s="61" customFormat="1" ht="24.95" customHeight="1">
      <c r="A3" s="57" t="s">
        <v>5</v>
      </c>
      <c r="B3" s="58" t="s">
        <v>23</v>
      </c>
      <c r="C3" s="96"/>
      <c r="D3" s="96"/>
      <c r="E3" s="96"/>
      <c r="F3" s="96"/>
      <c r="G3" s="59"/>
      <c r="H3" s="59"/>
      <c r="I3" s="59"/>
      <c r="J3" s="60"/>
    </row>
    <row r="4" spans="1:10" s="61" customFormat="1" ht="24.95" customHeight="1">
      <c r="A4" s="62" t="s">
        <v>8</v>
      </c>
      <c r="B4" s="62" t="s">
        <v>24</v>
      </c>
      <c r="C4" s="96"/>
      <c r="D4" s="96"/>
      <c r="E4" s="96"/>
      <c r="F4" s="96"/>
      <c r="G4" s="59"/>
      <c r="H4" s="59"/>
      <c r="I4" s="59"/>
      <c r="J4" s="60"/>
    </row>
    <row r="5" spans="1:10" ht="16.5" customHeight="1">
      <c r="A5" s="12"/>
      <c r="B5" s="12"/>
      <c r="C5" s="12"/>
      <c r="D5" s="11"/>
      <c r="E5" s="11"/>
      <c r="F5" s="11"/>
      <c r="G5" s="11"/>
      <c r="H5" s="11"/>
      <c r="I5" s="11"/>
      <c r="J5" s="2"/>
    </row>
    <row r="6" spans="1:10" ht="21" customHeight="1" thickBot="1">
      <c r="A6" s="64" t="s">
        <v>4</v>
      </c>
      <c r="B6" s="64"/>
      <c r="C6" s="11"/>
      <c r="D6" s="11"/>
      <c r="E6" s="11"/>
      <c r="F6" s="11"/>
      <c r="G6" s="11"/>
      <c r="H6" s="11"/>
      <c r="I6" s="11"/>
      <c r="J6" s="2"/>
    </row>
    <row r="7" spans="1:10" ht="24.95" customHeight="1">
      <c r="A7" s="13"/>
      <c r="B7" s="14"/>
      <c r="C7" s="15"/>
      <c r="D7" s="65" t="s">
        <v>10</v>
      </c>
      <c r="E7" s="66"/>
      <c r="F7" s="66"/>
      <c r="G7" s="66"/>
      <c r="H7" s="66"/>
      <c r="I7" s="67"/>
      <c r="J7" s="2"/>
    </row>
    <row r="8" spans="1:10" ht="24.95" customHeight="1">
      <c r="A8" s="16"/>
      <c r="B8" s="11"/>
      <c r="C8" s="11"/>
      <c r="D8" s="77" t="s">
        <v>1</v>
      </c>
      <c r="E8" s="77"/>
      <c r="F8" s="77" t="s">
        <v>2</v>
      </c>
      <c r="G8" s="77"/>
      <c r="H8" s="77" t="s">
        <v>3</v>
      </c>
      <c r="I8" s="78"/>
      <c r="J8" s="2"/>
    </row>
    <row r="9" spans="1:10" ht="39.950000000000003" customHeight="1">
      <c r="A9" s="71" t="s">
        <v>13</v>
      </c>
      <c r="B9" s="72"/>
      <c r="C9" s="17"/>
      <c r="D9" s="73">
        <v>21</v>
      </c>
      <c r="E9" s="73"/>
      <c r="F9" s="73">
        <v>7</v>
      </c>
      <c r="G9" s="73"/>
      <c r="H9" s="73">
        <v>5</v>
      </c>
      <c r="I9" s="74"/>
      <c r="J9" s="2"/>
    </row>
    <row r="10" spans="1:10" ht="39.950000000000003" customHeight="1">
      <c r="A10" s="71" t="s">
        <v>9</v>
      </c>
      <c r="B10" s="72"/>
      <c r="C10" s="17"/>
      <c r="D10" s="73">
        <v>2</v>
      </c>
      <c r="E10" s="73"/>
      <c r="F10" s="73">
        <v>0</v>
      </c>
      <c r="G10" s="73"/>
      <c r="H10" s="73">
        <v>0</v>
      </c>
      <c r="I10" s="74"/>
      <c r="J10" s="2"/>
    </row>
    <row r="11" spans="1:10" ht="39.950000000000003" customHeight="1">
      <c r="A11" s="71" t="s">
        <v>14</v>
      </c>
      <c r="B11" s="72"/>
      <c r="C11" s="17"/>
      <c r="D11" s="73">
        <v>23</v>
      </c>
      <c r="E11" s="73"/>
      <c r="F11" s="73">
        <v>7</v>
      </c>
      <c r="G11" s="73"/>
      <c r="H11" s="73">
        <v>5</v>
      </c>
      <c r="I11" s="74"/>
      <c r="J11" s="2"/>
    </row>
    <row r="12" spans="1:10" ht="39.950000000000003" customHeight="1">
      <c r="A12" s="71" t="s">
        <v>12</v>
      </c>
      <c r="B12" s="72"/>
      <c r="C12" s="17"/>
      <c r="D12" s="85">
        <f>IF(SUM(D9:I10)&gt;0,SUM(D9:I10),"")</f>
        <v>35</v>
      </c>
      <c r="E12" s="86"/>
      <c r="F12" s="86"/>
      <c r="G12" s="86"/>
      <c r="H12" s="86"/>
      <c r="I12" s="87"/>
      <c r="J12" s="2"/>
    </row>
    <row r="13" spans="1:10" s="4" customFormat="1" ht="24.95" customHeight="1">
      <c r="A13" s="19"/>
      <c r="B13" s="20"/>
      <c r="C13" s="21"/>
      <c r="D13" s="22"/>
      <c r="E13" s="22"/>
      <c r="F13" s="22"/>
      <c r="G13" s="22"/>
      <c r="H13" s="22"/>
      <c r="I13" s="23"/>
    </row>
    <row r="14" spans="1:10" ht="39.950000000000003" customHeight="1">
      <c r="A14" s="71" t="s">
        <v>22</v>
      </c>
      <c r="B14" s="72"/>
      <c r="C14" s="24"/>
      <c r="D14" s="75" t="s">
        <v>23</v>
      </c>
      <c r="E14" s="76"/>
      <c r="F14" s="63" t="s">
        <v>20</v>
      </c>
      <c r="G14" s="75" t="s">
        <v>23</v>
      </c>
      <c r="H14" s="76"/>
      <c r="I14" s="18" t="s">
        <v>21</v>
      </c>
      <c r="J14" s="2"/>
    </row>
    <row r="15" spans="1:10" ht="39.950000000000003" customHeight="1">
      <c r="A15" s="71" t="s">
        <v>19</v>
      </c>
      <c r="B15" s="72"/>
      <c r="C15" s="17"/>
      <c r="D15" s="88">
        <v>10</v>
      </c>
      <c r="E15" s="89"/>
      <c r="F15" s="89"/>
      <c r="G15" s="89"/>
      <c r="H15" s="89"/>
      <c r="I15" s="90"/>
      <c r="J15" s="2"/>
    </row>
    <row r="16" spans="1:10" s="4" customFormat="1" ht="24.95" customHeight="1">
      <c r="A16" s="19"/>
      <c r="B16" s="20"/>
      <c r="C16" s="21"/>
      <c r="D16" s="22"/>
      <c r="E16" s="22"/>
      <c r="F16" s="22"/>
      <c r="G16" s="22"/>
      <c r="H16" s="22"/>
      <c r="I16" s="23"/>
    </row>
    <row r="17" spans="1:12" ht="24.95" customHeight="1">
      <c r="A17" s="25"/>
      <c r="B17" s="26"/>
      <c r="C17" s="27"/>
      <c r="D17" s="68" t="s">
        <v>11</v>
      </c>
      <c r="E17" s="69"/>
      <c r="F17" s="69"/>
      <c r="G17" s="69"/>
      <c r="H17" s="69"/>
      <c r="I17" s="70"/>
      <c r="J17" s="2"/>
    </row>
    <row r="18" spans="1:12" ht="24.95" customHeight="1">
      <c r="A18" s="16"/>
      <c r="B18" s="11"/>
      <c r="C18" s="11"/>
      <c r="D18" s="77" t="s">
        <v>1</v>
      </c>
      <c r="E18" s="77"/>
      <c r="F18" s="77" t="s">
        <v>2</v>
      </c>
      <c r="G18" s="77"/>
      <c r="H18" s="77" t="s">
        <v>3</v>
      </c>
      <c r="I18" s="78"/>
      <c r="J18" s="2"/>
    </row>
    <row r="19" spans="1:12" ht="39.950000000000003" customHeight="1">
      <c r="A19" s="71" t="s">
        <v>15</v>
      </c>
      <c r="B19" s="72"/>
      <c r="C19" s="28"/>
      <c r="D19" s="84">
        <v>1552084</v>
      </c>
      <c r="E19" s="84"/>
      <c r="F19" s="84">
        <v>504480</v>
      </c>
      <c r="G19" s="84"/>
      <c r="H19" s="84">
        <v>464972</v>
      </c>
      <c r="I19" s="93"/>
      <c r="J19" s="2"/>
    </row>
    <row r="20" spans="1:12" ht="39.950000000000003" customHeight="1">
      <c r="A20" s="82" t="s">
        <v>16</v>
      </c>
      <c r="B20" s="83"/>
      <c r="C20" s="28"/>
      <c r="D20" s="84">
        <f>IF(SUM(D19:I19)&gt;0,D21*1.15,"")</f>
        <v>2899766.4</v>
      </c>
      <c r="E20" s="84"/>
      <c r="F20" s="84"/>
      <c r="G20" s="84"/>
      <c r="H20" s="84"/>
      <c r="I20" s="93"/>
      <c r="J20" s="2"/>
    </row>
    <row r="21" spans="1:12" ht="39.950000000000003" customHeight="1">
      <c r="A21" s="82" t="s">
        <v>17</v>
      </c>
      <c r="B21" s="83"/>
      <c r="C21" s="28"/>
      <c r="D21" s="80">
        <f>IF(SUM(D19:I19)&gt;0,SUM(D19:I19),"")</f>
        <v>2521536</v>
      </c>
      <c r="E21" s="80"/>
      <c r="F21" s="80"/>
      <c r="G21" s="80"/>
      <c r="H21" s="80"/>
      <c r="I21" s="81"/>
      <c r="J21" s="2"/>
    </row>
    <row r="22" spans="1:12" ht="39.950000000000003" customHeight="1" thickBot="1">
      <c r="A22" s="91" t="s">
        <v>18</v>
      </c>
      <c r="B22" s="92"/>
      <c r="C22" s="29"/>
      <c r="D22" s="94">
        <f>IF(SUM(D19:I19)&gt;0,D21*0.9,"")</f>
        <v>2269382.4</v>
      </c>
      <c r="E22" s="94"/>
      <c r="F22" s="94"/>
      <c r="G22" s="94"/>
      <c r="H22" s="94"/>
      <c r="I22" s="95"/>
      <c r="J22" s="2"/>
    </row>
    <row r="23" spans="1:12" ht="15" customHeight="1">
      <c r="A23" s="30"/>
      <c r="B23" s="30"/>
      <c r="C23" s="31"/>
      <c r="D23" s="32"/>
      <c r="E23" s="32"/>
      <c r="F23" s="32"/>
      <c r="G23" s="32"/>
      <c r="H23" s="32"/>
      <c r="I23" s="32"/>
      <c r="J23" s="2"/>
    </row>
    <row r="24" spans="1:12" s="5" customFormat="1" ht="16.5" customHeight="1">
      <c r="A24" s="20"/>
      <c r="B24" s="20"/>
      <c r="C24" s="33"/>
      <c r="D24" s="34"/>
      <c r="E24" s="34"/>
      <c r="F24" s="34"/>
      <c r="G24" s="34"/>
      <c r="H24" s="34"/>
      <c r="I24" s="34"/>
      <c r="J24" s="4"/>
    </row>
    <row r="25" spans="1:12" s="5" customFormat="1" ht="15" customHeight="1">
      <c r="A25" s="35"/>
      <c r="B25" s="35"/>
      <c r="C25" s="33"/>
      <c r="D25" s="36"/>
      <c r="E25" s="36"/>
      <c r="F25" s="36"/>
      <c r="G25" s="36"/>
      <c r="H25" s="36"/>
      <c r="I25" s="36"/>
      <c r="J25" s="4"/>
    </row>
    <row r="26" spans="1:12" s="5" customFormat="1" ht="15">
      <c r="A26" s="20"/>
      <c r="B26" s="20"/>
      <c r="C26" s="33"/>
      <c r="D26" s="33"/>
      <c r="E26" s="33"/>
      <c r="F26" s="33"/>
      <c r="G26" s="33"/>
      <c r="H26" s="33"/>
      <c r="I26" s="33"/>
      <c r="J26" s="4"/>
    </row>
    <row r="27" spans="1:12" s="5" customFormat="1" ht="15">
      <c r="A27" s="20"/>
      <c r="B27" s="20"/>
      <c r="C27" s="33"/>
      <c r="D27" s="33"/>
      <c r="E27" s="33"/>
      <c r="F27" s="33"/>
      <c r="G27" s="33"/>
      <c r="H27" s="33"/>
      <c r="I27" s="33"/>
      <c r="J27" s="4"/>
    </row>
    <row r="28" spans="1:12" s="7" customFormat="1">
      <c r="A28" s="37" t="s">
        <v>0</v>
      </c>
      <c r="B28" s="38"/>
      <c r="C28" s="11"/>
      <c r="D28" s="79"/>
      <c r="E28" s="79"/>
      <c r="F28" s="79"/>
      <c r="G28" s="39"/>
      <c r="H28" s="39"/>
      <c r="I28" s="39"/>
      <c r="L28" s="1"/>
    </row>
    <row r="29" spans="1:12" s="7" customFormat="1">
      <c r="A29" s="40"/>
      <c r="B29" s="40"/>
      <c r="C29" s="41"/>
      <c r="D29" s="42"/>
      <c r="E29" s="43"/>
      <c r="F29" s="11"/>
      <c r="G29" s="39"/>
      <c r="H29" s="39"/>
      <c r="I29" s="39"/>
    </row>
    <row r="30" spans="1:12" s="7" customFormat="1">
      <c r="A30" s="44"/>
      <c r="B30" s="45"/>
      <c r="C30" s="46"/>
      <c r="D30" s="42"/>
      <c r="E30" s="47"/>
      <c r="F30" s="47"/>
      <c r="G30" s="47"/>
      <c r="H30" s="47"/>
      <c r="I30" s="47"/>
    </row>
    <row r="31" spans="1:12" s="7" customFormat="1">
      <c r="A31" s="47"/>
      <c r="B31" s="47"/>
      <c r="C31" s="48"/>
      <c r="D31" s="42"/>
      <c r="E31" s="47"/>
      <c r="F31" s="47"/>
      <c r="G31" s="47"/>
      <c r="H31" s="47"/>
      <c r="I31" s="47"/>
    </row>
    <row r="32" spans="1:12" s="7" customFormat="1">
      <c r="A32" s="49" t="s">
        <v>6</v>
      </c>
      <c r="B32" s="50"/>
      <c r="C32" s="51"/>
      <c r="D32" s="52"/>
      <c r="E32" s="51" t="s">
        <v>7</v>
      </c>
      <c r="F32" s="39"/>
      <c r="G32" s="53"/>
      <c r="H32" s="39"/>
      <c r="I32" s="53"/>
    </row>
    <row r="33" spans="1:11" s="7" customFormat="1">
      <c r="A33" s="39"/>
      <c r="B33" s="39"/>
      <c r="C33" s="39"/>
      <c r="D33" s="39"/>
      <c r="E33" s="39"/>
      <c r="F33" s="39"/>
      <c r="G33" s="39"/>
      <c r="H33" s="39"/>
      <c r="I33" s="39"/>
    </row>
    <row r="34" spans="1:11" s="7" customFormat="1">
      <c r="A34" s="40"/>
      <c r="B34" s="40"/>
      <c r="C34" s="41"/>
      <c r="D34" s="11"/>
      <c r="E34" s="54"/>
      <c r="F34" s="54"/>
      <c r="G34" s="41"/>
      <c r="H34" s="41"/>
      <c r="I34" s="41"/>
    </row>
    <row r="35" spans="1:11" s="7" customFormat="1">
      <c r="A35" s="11"/>
      <c r="B35" s="11"/>
      <c r="C35" s="11"/>
      <c r="D35" s="11"/>
      <c r="E35" s="11"/>
      <c r="F35" s="11"/>
      <c r="G35" s="11"/>
      <c r="H35" s="11"/>
      <c r="I35" s="11"/>
      <c r="J35" s="8"/>
      <c r="K35" s="8"/>
    </row>
    <row r="36" spans="1:11" s="7" customFormat="1"/>
    <row r="37" spans="1:11" s="5" customFormat="1" ht="15">
      <c r="A37" s="9"/>
      <c r="B37" s="9"/>
      <c r="C37" s="6"/>
      <c r="D37" s="6"/>
      <c r="E37" s="6"/>
      <c r="F37" s="6"/>
      <c r="G37" s="6"/>
      <c r="H37" s="6"/>
      <c r="I37" s="6"/>
      <c r="J37" s="4"/>
    </row>
    <row r="38" spans="1:11">
      <c r="A38" s="9"/>
      <c r="B38" s="9"/>
      <c r="C38" s="4"/>
      <c r="D38" s="4"/>
      <c r="E38" s="10"/>
      <c r="F38" s="10"/>
      <c r="G38" s="10"/>
      <c r="H38" s="10"/>
      <c r="I38" s="10"/>
      <c r="J38" s="10"/>
    </row>
  </sheetData>
  <sheetProtection password="EEDC" sheet="1" objects="1" scenarios="1"/>
  <mergeCells count="41">
    <mergeCell ref="D22:I22"/>
    <mergeCell ref="C3:F3"/>
    <mergeCell ref="C4:F4"/>
    <mergeCell ref="D10:E10"/>
    <mergeCell ref="F10:G10"/>
    <mergeCell ref="D8:E8"/>
    <mergeCell ref="F8:G8"/>
    <mergeCell ref="D9:E9"/>
    <mergeCell ref="F9:G9"/>
    <mergeCell ref="H9:I9"/>
    <mergeCell ref="H19:I19"/>
    <mergeCell ref="H10:I10"/>
    <mergeCell ref="D28:F28"/>
    <mergeCell ref="A10:B10"/>
    <mergeCell ref="D21:I21"/>
    <mergeCell ref="A21:B21"/>
    <mergeCell ref="D19:E19"/>
    <mergeCell ref="F19:G19"/>
    <mergeCell ref="F18:G18"/>
    <mergeCell ref="H18:I18"/>
    <mergeCell ref="A12:B12"/>
    <mergeCell ref="D12:I12"/>
    <mergeCell ref="D18:E18"/>
    <mergeCell ref="D15:I15"/>
    <mergeCell ref="G14:H14"/>
    <mergeCell ref="A22:B22"/>
    <mergeCell ref="A20:B20"/>
    <mergeCell ref="D20:I20"/>
    <mergeCell ref="A6:B6"/>
    <mergeCell ref="D7:I7"/>
    <mergeCell ref="D17:I17"/>
    <mergeCell ref="A9:B9"/>
    <mergeCell ref="A19:B19"/>
    <mergeCell ref="D11:E11"/>
    <mergeCell ref="F11:G11"/>
    <mergeCell ref="H11:I11"/>
    <mergeCell ref="A11:B11"/>
    <mergeCell ref="A14:B14"/>
    <mergeCell ref="D14:E14"/>
    <mergeCell ref="A15:B15"/>
    <mergeCell ref="H8:I8"/>
  </mergeCells>
  <conditionalFormatting sqref="F29:F31 G30:I31 G32 I32 E32">
    <cfRule type="cellIs" dxfId="0" priority="1" stopIfTrue="1" operator="equal">
      <formula>129</formula>
    </cfRule>
  </conditionalFormatting>
  <pageMargins left="0.39370078740157483" right="0.39370078740157483" top="0.98425196850393704" bottom="0.59055118110236227" header="0.31496062992125984" footer="0.31496062992125984"/>
  <pageSetup paperSize="9" scale="66" orientation="portrait" r:id="rId1"/>
  <headerFooter>
    <oddHeader>&amp;LPříloha č.1 Smlouvy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G3pv9crOgn97oinMSqOZ4MR1HOo=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BVFMyecn1mT8ev/kOURbU5lkRwQ=</DigestValue>
    </Reference>
  </SignedInfo>
  <SignatureValue>Xtz7kgQXwZ7vWERucUmS345fyHrX/CAjZN6R0qENac6fsQOstvmHYxgC7orjkOn0J9rxBybL6xgl
QUAoIE2TEVg/952jToJb594BNY8rNkcFTTldjgtXcsO0cNRYuOwIVNa0l4BMZiuUadYZpqEYUb2a
dv/+QHRuMLToJfyOOHu+fZ+TM2wTnOIe6lG46hBeYU+cBK7tX6ZzZcXh36RINrtytKh506liLBbH
Ee5ZJ6kFCA4Cnp9MezoURBWbCpfnstzwdjPYQrp8xYMYXSH6zJvwOnVizf3kyJyGAk2UoxZIqaUV
pyhxqlbO4Gxaaw/MsqyPKpciGgHOUrZ5UIlJAA==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tmGXGVECAcZKv6Aa7obGmZPgapw=</DigestValue>
      </Reference>
      <Reference URI="/xl/worksheets/sheet1.xml?ContentType=application/vnd.openxmlformats-officedocument.spreadsheetml.worksheet+xml">
        <DigestMethod Algorithm="http://www.w3.org/2000/09/xmldsig#sha1"/>
        <DigestValue>kAP1zZhx9Rou3nZMKe7Xn492lT0=</DigestValue>
      </Reference>
      <Reference URI="/xl/styles.xml?ContentType=application/vnd.openxmlformats-officedocument.spreadsheetml.styles+xml">
        <DigestMethod Algorithm="http://www.w3.org/2000/09/xmldsig#sha1"/>
        <DigestValue>ktSMahBNLC87VyxVbuCHP2/DQAU=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ya+OGHg7F8hjw7pDLPvbzhhRxec=</DigestValue>
      </Reference>
      <Reference URI="/xl/theme/theme1.xml?ContentType=application/vnd.openxmlformats-officedocument.theme+xml">
        <DigestMethod Algorithm="http://www.w3.org/2000/09/xmldsig#sha1"/>
        <DigestValue>CKZkZ5+Ta7kfNu8CATqNDrbNpqU=</DigestValue>
      </Reference>
      <Reference URI="/xl/workbook.xml?ContentType=application/vnd.openxmlformats-officedocument.spreadsheetml.sheet.main+xml">
        <DigestMethod Algorithm="http://www.w3.org/2000/09/xmldsig#sha1"/>
        <DigestValue>1cLWEjhbF6LtOepC8U0qSIzQB7w=</DigestValue>
      </Reference>
      <Reference URI="/xl/sharedStrings.xml?ContentType=application/vnd.openxmlformats-officedocument.spreadsheetml.sharedStrings+xml">
        <DigestMethod Algorithm="http://www.w3.org/2000/09/xmldsig#sha1"/>
        <DigestValue>YrTGb7mKDKhvA39EjNHtwIxwJz8=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2015-09-16T14:01:10Z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2015-09-16T14:01:10Z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závazku veřejné služby1</vt:lpstr>
      <vt:lpstr>'Rozsah závazku veřejné služby1'!Oblast_tisku</vt:lpstr>
    </vt:vector>
  </TitlesOfParts>
  <Company>Krajský úřad Královéhradeckého kraje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365</cp:lastModifiedBy>
  <cp:lastPrinted>2015-09-05T13:38:45Z</cp:lastPrinted>
  <dcterms:created xsi:type="dcterms:W3CDTF">2015-06-20T13:39:38Z</dcterms:created>
  <dcterms:modified xsi:type="dcterms:W3CDTF">2015-09-05T14:05:00Z</dcterms:modified>
</cp:coreProperties>
</file>