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Obchodní 2026\SOUTĚŽE 2026\074 - Mikrokoberce 2026\A ZD\"/>
    </mc:Choice>
  </mc:AlternateContent>
  <xr:revisionPtr revIDLastSave="0" documentId="13_ncr:1_{5DF9E2D1-F8F2-4593-A30B-64860C97A112}" xr6:coauthVersionLast="47" xr6:coauthVersionMax="47" xr10:uidLastSave="{00000000-0000-0000-0000-000000000000}"/>
  <bookViews>
    <workbookView xWindow="-28920" yWindow="30" windowWidth="29040" windowHeight="15720" tabRatio="636" xr2:uid="{00000000-000D-0000-FFFF-FFFF00000000}"/>
  </bookViews>
  <sheets>
    <sheet name="Příloha č. 2" sheetId="1" r:id="rId1"/>
  </sheets>
  <definedNames>
    <definedName name="_xlnm.Print_Area" localSheetId="0">'Příloha č. 2'!$A$1:$G$11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G20" i="1"/>
  <c r="G13" i="1"/>
  <c r="G14" i="1"/>
  <c r="G15" i="1"/>
  <c r="G16" i="1"/>
  <c r="G17" i="1"/>
  <c r="G18" i="1"/>
  <c r="G19" i="1"/>
  <c r="G25" i="1"/>
  <c r="K25" i="1" s="1"/>
  <c r="G24" i="1"/>
  <c r="K24" i="1" s="1"/>
  <c r="G23" i="1"/>
  <c r="K23" i="1" s="1"/>
  <c r="G22" i="1"/>
  <c r="K22" i="1" s="1"/>
  <c r="G21" i="1"/>
  <c r="K21" i="1" s="1"/>
  <c r="G12" i="1"/>
  <c r="K12" i="1" s="1"/>
  <c r="G11" i="1"/>
  <c r="K11" i="1" s="1"/>
  <c r="G10" i="1"/>
  <c r="K10" i="1" s="1"/>
  <c r="G9" i="1"/>
  <c r="K9" i="1" s="1"/>
  <c r="G8" i="1"/>
  <c r="K8" i="1" s="1"/>
  <c r="G7" i="1"/>
  <c r="K7" i="1" s="1"/>
  <c r="G6" i="1"/>
  <c r="G5" i="1"/>
  <c r="K5" i="1" s="1"/>
  <c r="K26" i="1" l="1"/>
</calcChain>
</file>

<file path=xl/sharedStrings.xml><?xml version="1.0" encoding="utf-8"?>
<sst xmlns="http://schemas.openxmlformats.org/spreadsheetml/2006/main" count="77" uniqueCount="41">
  <si>
    <t>silnice</t>
  </si>
  <si>
    <t>staničení od</t>
  </si>
  <si>
    <t>staničení do</t>
  </si>
  <si>
    <t>délka</t>
  </si>
  <si>
    <t>Příloha č. 2</t>
  </si>
  <si>
    <r>
      <t>Cena v Kč bez DPH / m</t>
    </r>
    <r>
      <rPr>
        <vertAlign val="superscript"/>
        <sz val="10"/>
        <rFont val="Arial"/>
        <family val="2"/>
        <charset val="238"/>
      </rPr>
      <t>2</t>
    </r>
  </si>
  <si>
    <t>třída</t>
  </si>
  <si>
    <t>uzel</t>
  </si>
  <si>
    <r>
      <t>výměra (m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)</t>
    </r>
  </si>
  <si>
    <t>typ opravy</t>
  </si>
  <si>
    <t>Cena celkem bez DPH</t>
  </si>
  <si>
    <t>pořadové číslo (úsek)</t>
  </si>
  <si>
    <t>0/5+0/5</t>
  </si>
  <si>
    <t>295</t>
  </si>
  <si>
    <t>1411A075  1411A013</t>
  </si>
  <si>
    <t>1413A062  1413A063</t>
  </si>
  <si>
    <t>1413A060  1413A061</t>
  </si>
  <si>
    <t>1414A029  1414A012</t>
  </si>
  <si>
    <t>1414A012  1414A031</t>
  </si>
  <si>
    <t>0344A064  0433A005</t>
  </si>
  <si>
    <t>0343A069  0343A071</t>
  </si>
  <si>
    <t>0344A063020344A064</t>
  </si>
  <si>
    <t>0341A042  0341A134</t>
  </si>
  <si>
    <t>1322B002  1322A060</t>
  </si>
  <si>
    <t>1322A039  1322A040</t>
  </si>
  <si>
    <t>0343A166  0343A164</t>
  </si>
  <si>
    <t>0343A163  0343A156</t>
  </si>
  <si>
    <t>1411A074 1411A075</t>
  </si>
  <si>
    <t>1322A042 1322A043</t>
  </si>
  <si>
    <t>1322A042 1322A044</t>
  </si>
  <si>
    <t>1322A044 1324A040</t>
  </si>
  <si>
    <t>310</t>
  </si>
  <si>
    <t>316</t>
  </si>
  <si>
    <t>319</t>
  </si>
  <si>
    <t>307</t>
  </si>
  <si>
    <t>284</t>
  </si>
  <si>
    <t>285</t>
  </si>
  <si>
    <t>324</t>
  </si>
  <si>
    <t>501</t>
  </si>
  <si>
    <t xml:space="preserve">Plán realizace mikrokoberců v roce 2026 Královéhradecký kraj </t>
  </si>
  <si>
    <t>Cena v Kč bez DPH za jednotlivé úseky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</si>
</sst>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4" fillId="0" borderId="2" xfId="1" applyNumberFormat="1" applyBorder="1"/>
    <xf numFmtId="164" fontId="4" fillId="0" borderId="1" xfId="1" applyNumberFormat="1" applyBorder="1"/>
    <xf numFmtId="0" fontId="2" fillId="3" borderId="7" xfId="0" applyFont="1" applyFill="1" applyBorder="1"/>
    <xf numFmtId="0" fontId="2" fillId="3" borderId="8" xfId="0" applyFont="1" applyFill="1" applyBorder="1"/>
    <xf numFmtId="164" fontId="2" fillId="3" borderId="9" xfId="0" applyNumberFormat="1" applyFont="1" applyFill="1" applyBorder="1"/>
    <xf numFmtId="164" fontId="4" fillId="0" borderId="3" xfId="1" applyNumberFormat="1" applyBorder="1"/>
    <xf numFmtId="164" fontId="4" fillId="0" borderId="6" xfId="1" applyNumberFormat="1" applyBorder="1"/>
    <xf numFmtId="0" fontId="1" fillId="0" borderId="4" xfId="0" applyFont="1" applyBorder="1"/>
    <xf numFmtId="1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/>
    <xf numFmtId="0" fontId="1" fillId="0" borderId="5" xfId="0" applyFont="1" applyBorder="1"/>
    <xf numFmtId="1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/>
    <xf numFmtId="0" fontId="1" fillId="0" borderId="3" xfId="0" applyFont="1" applyBorder="1"/>
    <xf numFmtId="0" fontId="1" fillId="0" borderId="10" xfId="0" applyFont="1" applyBorder="1"/>
    <xf numFmtId="1" fontId="1" fillId="0" borderId="11" xfId="0" applyNumberFormat="1" applyFont="1" applyBorder="1" applyAlignment="1">
      <alignment horizontal="center"/>
    </xf>
    <xf numFmtId="3" fontId="1" fillId="0" borderId="11" xfId="0" applyNumberFormat="1" applyFont="1" applyBorder="1"/>
    <xf numFmtId="164" fontId="4" fillId="0" borderId="11" xfId="0" applyNumberFormat="1" applyFont="1" applyBorder="1" applyAlignment="1">
      <alignment vertical="center"/>
    </xf>
    <xf numFmtId="164" fontId="4" fillId="0" borderId="12" xfId="1" applyNumberFormat="1" applyBorder="1"/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4" fillId="2" borderId="14" xfId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</cellXfs>
  <cellStyles count="4">
    <cellStyle name="Normální" xfId="0" builtinId="0"/>
    <cellStyle name="Normální 2" xfId="1" xr:uid="{00000000-0005-0000-0000-000001000000}"/>
    <cellStyle name="Normální 26" xfId="2" xr:uid="{1C9DD807-2BA4-4872-B892-490DB31B0DA0}"/>
    <cellStyle name="Normální 3" xfId="3" xr:uid="{FD9E75BC-A4D5-41A7-ADCE-86E4CBA5DD95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26"/>
  <sheetViews>
    <sheetView tabSelected="1" zoomScale="115" zoomScaleNormal="115" workbookViewId="0">
      <selection activeCell="K7" sqref="K7"/>
    </sheetView>
  </sheetViews>
  <sheetFormatPr defaultColWidth="9.109375" defaultRowHeight="13.8" x14ac:dyDescent="0.25"/>
  <cols>
    <col min="1" max="1" width="9.6640625" style="1" customWidth="1"/>
    <col min="2" max="2" width="5.88671875" style="1" customWidth="1"/>
    <col min="3" max="3" width="6.5546875" style="1" bestFit="1" customWidth="1"/>
    <col min="4" max="4" width="27.21875" style="3" customWidth="1"/>
    <col min="5" max="6" width="10.88671875" style="1" bestFit="1" customWidth="1"/>
    <col min="7" max="7" width="8.33203125" style="2" customWidth="1"/>
    <col min="8" max="8" width="8.88671875" style="2" customWidth="1"/>
    <col min="9" max="9" width="9.109375" style="2"/>
    <col min="10" max="10" width="13.6640625" style="2" customWidth="1"/>
    <col min="11" max="11" width="15" style="2" customWidth="1"/>
    <col min="12" max="16384" width="9.109375" style="2"/>
  </cols>
  <sheetData>
    <row r="1" spans="1:11" s="1" customFormat="1" ht="13.8" customHeight="1" x14ac:dyDescent="0.25">
      <c r="A1" s="1" t="s">
        <v>4</v>
      </c>
      <c r="D1" s="3"/>
    </row>
    <row r="2" spans="1:11" s="1" customFormat="1" ht="22.8" x14ac:dyDescent="0.4">
      <c r="A2" s="32" t="s">
        <v>39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4.4" thickBot="1" x14ac:dyDescent="0.3">
      <c r="D3" s="3"/>
      <c r="I3" s="5"/>
    </row>
    <row r="4" spans="1:11" s="4" customFormat="1" ht="57" customHeight="1" thickBot="1" x14ac:dyDescent="0.35">
      <c r="A4" s="26" t="s">
        <v>11</v>
      </c>
      <c r="B4" s="27" t="s">
        <v>6</v>
      </c>
      <c r="C4" s="27" t="s">
        <v>0</v>
      </c>
      <c r="D4" s="28" t="s">
        <v>7</v>
      </c>
      <c r="E4" s="27" t="s">
        <v>1</v>
      </c>
      <c r="F4" s="27" t="s">
        <v>2</v>
      </c>
      <c r="G4" s="27" t="s">
        <v>3</v>
      </c>
      <c r="H4" s="27" t="s">
        <v>8</v>
      </c>
      <c r="I4" s="29" t="s">
        <v>9</v>
      </c>
      <c r="J4" s="30" t="s">
        <v>5</v>
      </c>
      <c r="K4" s="31" t="s">
        <v>40</v>
      </c>
    </row>
    <row r="5" spans="1:11" x14ac:dyDescent="0.25">
      <c r="A5" s="21">
        <v>1</v>
      </c>
      <c r="B5" s="22">
        <v>2</v>
      </c>
      <c r="C5" s="16" t="s">
        <v>31</v>
      </c>
      <c r="D5" s="16" t="s">
        <v>14</v>
      </c>
      <c r="E5" s="16">
        <v>7873</v>
      </c>
      <c r="F5" s="16">
        <v>9182</v>
      </c>
      <c r="G5" s="23">
        <f>F5-E5</f>
        <v>1309</v>
      </c>
      <c r="H5" s="15">
        <v>7854</v>
      </c>
      <c r="I5" s="16" t="s">
        <v>12</v>
      </c>
      <c r="J5" s="24"/>
      <c r="K5" s="25">
        <f>J5*H5</f>
        <v>0</v>
      </c>
    </row>
    <row r="6" spans="1:11" x14ac:dyDescent="0.25">
      <c r="A6" s="13">
        <v>2</v>
      </c>
      <c r="B6" s="14">
        <v>2</v>
      </c>
      <c r="C6" s="16" t="s">
        <v>32</v>
      </c>
      <c r="D6" s="16" t="s">
        <v>15</v>
      </c>
      <c r="E6" s="16">
        <v>5220</v>
      </c>
      <c r="F6" s="16">
        <v>5973</v>
      </c>
      <c r="G6" s="15">
        <f>F6-E6</f>
        <v>753</v>
      </c>
      <c r="H6" s="15">
        <v>5045</v>
      </c>
      <c r="I6" s="16" t="s">
        <v>12</v>
      </c>
      <c r="J6" s="7"/>
      <c r="K6" s="6">
        <f>J6*H6</f>
        <v>0</v>
      </c>
    </row>
    <row r="7" spans="1:11" x14ac:dyDescent="0.25">
      <c r="A7" s="13">
        <v>3</v>
      </c>
      <c r="B7" s="14">
        <v>2</v>
      </c>
      <c r="C7" s="16" t="s">
        <v>32</v>
      </c>
      <c r="D7" s="16" t="s">
        <v>15</v>
      </c>
      <c r="E7" s="16">
        <v>5973</v>
      </c>
      <c r="F7" s="16">
        <v>6784</v>
      </c>
      <c r="G7" s="15">
        <f>F7-E7</f>
        <v>811</v>
      </c>
      <c r="H7" s="15">
        <v>4866</v>
      </c>
      <c r="I7" s="16" t="s">
        <v>12</v>
      </c>
      <c r="J7" s="7"/>
      <c r="K7" s="6">
        <f t="shared" ref="K7:K24" si="0">J7*H7</f>
        <v>0</v>
      </c>
    </row>
    <row r="8" spans="1:11" x14ac:dyDescent="0.25">
      <c r="A8" s="13">
        <v>4</v>
      </c>
      <c r="B8" s="14">
        <v>2</v>
      </c>
      <c r="C8" s="16" t="s">
        <v>32</v>
      </c>
      <c r="D8" s="16" t="s">
        <v>16</v>
      </c>
      <c r="E8" s="16">
        <v>1964</v>
      </c>
      <c r="F8" s="16">
        <v>3179</v>
      </c>
      <c r="G8" s="15">
        <f t="shared" ref="G8:G25" si="1">F8-E8</f>
        <v>1215</v>
      </c>
      <c r="H8" s="15">
        <v>7290</v>
      </c>
      <c r="I8" s="16" t="s">
        <v>12</v>
      </c>
      <c r="J8" s="7"/>
      <c r="K8" s="6">
        <f t="shared" si="0"/>
        <v>0</v>
      </c>
    </row>
    <row r="9" spans="1:11" x14ac:dyDescent="0.25">
      <c r="A9" s="13">
        <v>5</v>
      </c>
      <c r="B9" s="14">
        <v>2</v>
      </c>
      <c r="C9" s="16" t="s">
        <v>32</v>
      </c>
      <c r="D9" s="16" t="s">
        <v>16</v>
      </c>
      <c r="E9" s="16">
        <v>3179</v>
      </c>
      <c r="F9" s="16">
        <v>3865</v>
      </c>
      <c r="G9" s="15">
        <f t="shared" si="1"/>
        <v>686</v>
      </c>
      <c r="H9" s="15">
        <v>4110.2</v>
      </c>
      <c r="I9" s="16" t="s">
        <v>12</v>
      </c>
      <c r="J9" s="7"/>
      <c r="K9" s="6">
        <f t="shared" si="0"/>
        <v>0</v>
      </c>
    </row>
    <row r="10" spans="1:11" x14ac:dyDescent="0.25">
      <c r="A10" s="13">
        <v>6</v>
      </c>
      <c r="B10" s="14">
        <v>2</v>
      </c>
      <c r="C10" s="16" t="s">
        <v>33</v>
      </c>
      <c r="D10" s="16" t="s">
        <v>17</v>
      </c>
      <c r="E10" s="16">
        <v>7660</v>
      </c>
      <c r="F10" s="16">
        <v>9090</v>
      </c>
      <c r="G10" s="15">
        <f t="shared" si="1"/>
        <v>1430</v>
      </c>
      <c r="H10" s="15">
        <v>8150</v>
      </c>
      <c r="I10" s="16" t="s">
        <v>12</v>
      </c>
      <c r="J10" s="7"/>
      <c r="K10" s="6">
        <f t="shared" si="0"/>
        <v>0</v>
      </c>
    </row>
    <row r="11" spans="1:11" x14ac:dyDescent="0.25">
      <c r="A11" s="13">
        <v>7</v>
      </c>
      <c r="B11" s="14">
        <v>2</v>
      </c>
      <c r="C11" s="16" t="s">
        <v>33</v>
      </c>
      <c r="D11" s="16" t="s">
        <v>18</v>
      </c>
      <c r="E11" s="16">
        <v>9090</v>
      </c>
      <c r="F11" s="16">
        <v>9733</v>
      </c>
      <c r="G11" s="15">
        <f t="shared" si="1"/>
        <v>643</v>
      </c>
      <c r="H11" s="15">
        <v>3600.8</v>
      </c>
      <c r="I11" s="16" t="s">
        <v>12</v>
      </c>
      <c r="J11" s="7"/>
      <c r="K11" s="6">
        <f t="shared" si="0"/>
        <v>0</v>
      </c>
    </row>
    <row r="12" spans="1:11" x14ac:dyDescent="0.25">
      <c r="A12" s="13">
        <v>8</v>
      </c>
      <c r="B12" s="14">
        <v>2</v>
      </c>
      <c r="C12" s="16" t="s">
        <v>34</v>
      </c>
      <c r="D12" s="16" t="s">
        <v>19</v>
      </c>
      <c r="E12" s="16">
        <v>9928</v>
      </c>
      <c r="F12" s="16">
        <v>10667</v>
      </c>
      <c r="G12" s="15">
        <f t="shared" si="1"/>
        <v>739</v>
      </c>
      <c r="H12" s="15">
        <v>4655.7</v>
      </c>
      <c r="I12" s="16" t="s">
        <v>12</v>
      </c>
      <c r="J12" s="7"/>
      <c r="K12" s="6">
        <f t="shared" si="0"/>
        <v>0</v>
      </c>
    </row>
    <row r="13" spans="1:11" x14ac:dyDescent="0.25">
      <c r="A13" s="13">
        <v>9</v>
      </c>
      <c r="B13" s="14">
        <v>2</v>
      </c>
      <c r="C13" s="16" t="s">
        <v>35</v>
      </c>
      <c r="D13" s="16" t="s">
        <v>20</v>
      </c>
      <c r="E13" s="16">
        <v>26870</v>
      </c>
      <c r="F13" s="16">
        <v>27370</v>
      </c>
      <c r="G13" s="15">
        <f t="shared" si="1"/>
        <v>500</v>
      </c>
      <c r="H13" s="15">
        <v>3000</v>
      </c>
      <c r="I13" s="16" t="s">
        <v>12</v>
      </c>
      <c r="J13" s="7"/>
      <c r="K13" s="6">
        <f t="shared" si="0"/>
        <v>0</v>
      </c>
    </row>
    <row r="14" spans="1:11" x14ac:dyDescent="0.25">
      <c r="A14" s="13">
        <v>10</v>
      </c>
      <c r="B14" s="14">
        <v>2</v>
      </c>
      <c r="C14" s="16" t="s">
        <v>34</v>
      </c>
      <c r="D14" s="16" t="s">
        <v>21</v>
      </c>
      <c r="E14" s="16">
        <v>8086</v>
      </c>
      <c r="F14" s="16">
        <v>8444</v>
      </c>
      <c r="G14" s="15">
        <f t="shared" si="1"/>
        <v>358</v>
      </c>
      <c r="H14" s="15">
        <v>2255.4</v>
      </c>
      <c r="I14" s="16" t="s">
        <v>12</v>
      </c>
      <c r="J14" s="7"/>
      <c r="K14" s="6">
        <f t="shared" si="0"/>
        <v>0</v>
      </c>
    </row>
    <row r="15" spans="1:11" x14ac:dyDescent="0.25">
      <c r="A15" s="13">
        <v>11</v>
      </c>
      <c r="B15" s="14">
        <v>2</v>
      </c>
      <c r="C15" s="16" t="s">
        <v>13</v>
      </c>
      <c r="D15" s="16" t="s">
        <v>22</v>
      </c>
      <c r="E15" s="16">
        <v>15950</v>
      </c>
      <c r="F15" s="16">
        <v>17310</v>
      </c>
      <c r="G15" s="15">
        <f t="shared" si="1"/>
        <v>1360</v>
      </c>
      <c r="H15" s="15">
        <v>12785</v>
      </c>
      <c r="I15" s="16" t="s">
        <v>12</v>
      </c>
      <c r="J15" s="7"/>
      <c r="K15" s="6">
        <f t="shared" si="0"/>
        <v>0</v>
      </c>
    </row>
    <row r="16" spans="1:11" x14ac:dyDescent="0.25">
      <c r="A16" s="13">
        <v>12</v>
      </c>
      <c r="B16" s="14">
        <v>2</v>
      </c>
      <c r="C16" s="16" t="s">
        <v>13</v>
      </c>
      <c r="D16" s="16" t="s">
        <v>22</v>
      </c>
      <c r="E16" s="16">
        <v>17310</v>
      </c>
      <c r="F16" s="16">
        <v>17982</v>
      </c>
      <c r="G16" s="15">
        <f t="shared" si="1"/>
        <v>672</v>
      </c>
      <c r="H16" s="15">
        <v>6249.6</v>
      </c>
      <c r="I16" s="16" t="s">
        <v>12</v>
      </c>
      <c r="J16" s="7"/>
      <c r="K16" s="6">
        <f t="shared" si="0"/>
        <v>0</v>
      </c>
    </row>
    <row r="17" spans="1:11" x14ac:dyDescent="0.25">
      <c r="A17" s="13">
        <v>13</v>
      </c>
      <c r="B17" s="14">
        <v>2</v>
      </c>
      <c r="C17" s="16" t="s">
        <v>13</v>
      </c>
      <c r="D17" s="16" t="s">
        <v>22</v>
      </c>
      <c r="E17" s="16">
        <v>20500</v>
      </c>
      <c r="F17" s="16">
        <v>21112</v>
      </c>
      <c r="G17" s="15">
        <f t="shared" si="1"/>
        <v>612</v>
      </c>
      <c r="H17" s="15">
        <v>5870.2</v>
      </c>
      <c r="I17" s="16" t="s">
        <v>12</v>
      </c>
      <c r="J17" s="7"/>
      <c r="K17" s="6">
        <f t="shared" si="0"/>
        <v>0</v>
      </c>
    </row>
    <row r="18" spans="1:11" x14ac:dyDescent="0.25">
      <c r="A18" s="13">
        <v>14</v>
      </c>
      <c r="B18" s="14">
        <v>2</v>
      </c>
      <c r="C18" s="16" t="s">
        <v>36</v>
      </c>
      <c r="D18" s="16" t="s">
        <v>23</v>
      </c>
      <c r="E18" s="16">
        <v>4055</v>
      </c>
      <c r="F18" s="16">
        <v>5112</v>
      </c>
      <c r="G18" s="15">
        <f t="shared" si="1"/>
        <v>1057</v>
      </c>
      <c r="H18" s="15">
        <v>5843.2</v>
      </c>
      <c r="I18" s="16" t="s">
        <v>12</v>
      </c>
      <c r="J18" s="7"/>
      <c r="K18" s="6">
        <f t="shared" si="0"/>
        <v>0</v>
      </c>
    </row>
    <row r="19" spans="1:11" x14ac:dyDescent="0.25">
      <c r="A19" s="13">
        <v>15</v>
      </c>
      <c r="B19" s="14">
        <v>2</v>
      </c>
      <c r="C19" s="16" t="s">
        <v>37</v>
      </c>
      <c r="D19" s="16" t="s">
        <v>24</v>
      </c>
      <c r="E19" s="16">
        <v>35372</v>
      </c>
      <c r="F19" s="16">
        <v>35750</v>
      </c>
      <c r="G19" s="15">
        <f t="shared" si="1"/>
        <v>378</v>
      </c>
      <c r="H19" s="15">
        <v>2381.4</v>
      </c>
      <c r="I19" s="16" t="s">
        <v>12</v>
      </c>
      <c r="J19" s="7"/>
      <c r="K19" s="6">
        <f t="shared" si="0"/>
        <v>0</v>
      </c>
    </row>
    <row r="20" spans="1:11" x14ac:dyDescent="0.25">
      <c r="A20" s="13">
        <v>16</v>
      </c>
      <c r="B20" s="14">
        <v>2</v>
      </c>
      <c r="C20" s="16" t="s">
        <v>38</v>
      </c>
      <c r="D20" s="16" t="s">
        <v>25</v>
      </c>
      <c r="E20" s="16">
        <v>5489</v>
      </c>
      <c r="F20" s="16">
        <v>5653</v>
      </c>
      <c r="G20" s="15">
        <f t="shared" si="1"/>
        <v>164</v>
      </c>
      <c r="H20" s="15">
        <v>5455</v>
      </c>
      <c r="I20" s="16" t="s">
        <v>12</v>
      </c>
      <c r="J20" s="7"/>
      <c r="K20" s="6">
        <f t="shared" si="0"/>
        <v>0</v>
      </c>
    </row>
    <row r="21" spans="1:11" x14ac:dyDescent="0.25">
      <c r="A21" s="13">
        <v>17</v>
      </c>
      <c r="B21" s="14">
        <v>2</v>
      </c>
      <c r="C21" s="16" t="s">
        <v>38</v>
      </c>
      <c r="D21" s="16" t="s">
        <v>26</v>
      </c>
      <c r="E21" s="16">
        <v>6489</v>
      </c>
      <c r="F21" s="16">
        <v>7111</v>
      </c>
      <c r="G21" s="15">
        <f t="shared" si="1"/>
        <v>622</v>
      </c>
      <c r="H21" s="15">
        <v>3856.4</v>
      </c>
      <c r="I21" s="16" t="s">
        <v>12</v>
      </c>
      <c r="J21" s="7"/>
      <c r="K21" s="6">
        <f t="shared" si="0"/>
        <v>0</v>
      </c>
    </row>
    <row r="22" spans="1:11" x14ac:dyDescent="0.25">
      <c r="A22" s="13">
        <v>18</v>
      </c>
      <c r="B22" s="14">
        <v>2</v>
      </c>
      <c r="C22" s="16" t="s">
        <v>31</v>
      </c>
      <c r="D22" s="16" t="s">
        <v>27</v>
      </c>
      <c r="E22" s="16">
        <v>4484</v>
      </c>
      <c r="F22" s="16">
        <v>5300</v>
      </c>
      <c r="G22" s="15">
        <f t="shared" si="1"/>
        <v>816</v>
      </c>
      <c r="H22" s="15">
        <v>4896</v>
      </c>
      <c r="I22" s="16" t="s">
        <v>12</v>
      </c>
      <c r="J22" s="7"/>
      <c r="K22" s="6">
        <f t="shared" si="0"/>
        <v>0</v>
      </c>
    </row>
    <row r="23" spans="1:11" x14ac:dyDescent="0.25">
      <c r="A23" s="13">
        <v>19</v>
      </c>
      <c r="B23" s="14">
        <v>2</v>
      </c>
      <c r="C23" s="16" t="s">
        <v>37</v>
      </c>
      <c r="D23" s="16" t="s">
        <v>28</v>
      </c>
      <c r="E23" s="16">
        <v>38400</v>
      </c>
      <c r="F23" s="16">
        <v>38600</v>
      </c>
      <c r="G23" s="15">
        <f t="shared" si="1"/>
        <v>200</v>
      </c>
      <c r="H23" s="15">
        <v>1600</v>
      </c>
      <c r="I23" s="16" t="s">
        <v>12</v>
      </c>
      <c r="J23" s="7"/>
      <c r="K23" s="6">
        <f t="shared" si="0"/>
        <v>0</v>
      </c>
    </row>
    <row r="24" spans="1:11" x14ac:dyDescent="0.25">
      <c r="A24" s="13">
        <v>20</v>
      </c>
      <c r="B24" s="14">
        <v>2</v>
      </c>
      <c r="C24" s="16" t="s">
        <v>37</v>
      </c>
      <c r="D24" s="16" t="s">
        <v>29</v>
      </c>
      <c r="E24" s="16">
        <v>38780</v>
      </c>
      <c r="F24" s="16">
        <v>39246</v>
      </c>
      <c r="G24" s="15">
        <f t="shared" si="1"/>
        <v>466</v>
      </c>
      <c r="H24" s="15">
        <v>3730</v>
      </c>
      <c r="I24" s="16" t="s">
        <v>12</v>
      </c>
      <c r="J24" s="7"/>
      <c r="K24" s="6">
        <f t="shared" si="0"/>
        <v>0</v>
      </c>
    </row>
    <row r="25" spans="1:11" ht="14.4" thickBot="1" x14ac:dyDescent="0.3">
      <c r="A25" s="17">
        <v>21</v>
      </c>
      <c r="B25" s="18">
        <v>2</v>
      </c>
      <c r="C25" s="20" t="s">
        <v>37</v>
      </c>
      <c r="D25" s="20" t="s">
        <v>30</v>
      </c>
      <c r="E25" s="20">
        <v>39440</v>
      </c>
      <c r="F25" s="20">
        <v>40075</v>
      </c>
      <c r="G25" s="19">
        <f t="shared" si="1"/>
        <v>635</v>
      </c>
      <c r="H25" s="19">
        <v>5080</v>
      </c>
      <c r="I25" s="20" t="s">
        <v>12</v>
      </c>
      <c r="J25" s="11"/>
      <c r="K25" s="12">
        <f>J25*H25</f>
        <v>0</v>
      </c>
    </row>
    <row r="26" spans="1:11" ht="14.4" thickBot="1" x14ac:dyDescent="0.3">
      <c r="I26" s="8" t="s">
        <v>10</v>
      </c>
      <c r="J26" s="9"/>
      <c r="K26" s="10">
        <f>SUM(K5:K25)</f>
        <v>0</v>
      </c>
    </row>
  </sheetData>
  <sortState xmlns:xlrd2="http://schemas.microsoft.com/office/spreadsheetml/2017/richdata2" ref="A8:G11">
    <sortCondition ref="A8:A11"/>
  </sortState>
  <mergeCells count="1">
    <mergeCell ref="A2:K2"/>
  </mergeCells>
  <phoneticPr fontId="7" type="noConversion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</vt:lpstr>
      <vt:lpstr>'Příloha č. 2'!Oblast_tisku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Beneš</dc:creator>
  <cp:lastModifiedBy>Nikola Petráčková</cp:lastModifiedBy>
  <cp:lastPrinted>2025-04-25T11:34:32Z</cp:lastPrinted>
  <dcterms:created xsi:type="dcterms:W3CDTF">2019-03-29T12:39:46Z</dcterms:created>
  <dcterms:modified xsi:type="dcterms:W3CDTF">2026-03-23T11:25:16Z</dcterms:modified>
</cp:coreProperties>
</file>