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VEŘEJNÉ ZAKÁZKY\CZZ\VZMR\2026\xerografický papír A4\"/>
    </mc:Choice>
  </mc:AlternateContent>
  <xr:revisionPtr revIDLastSave="0" documentId="13_ncr:1_{B2F8B6B5-E013-40BD-80BE-0D11C267D5BD}" xr6:coauthVersionLast="47" xr6:coauthVersionMax="47" xr10:uidLastSave="{00000000-0000-0000-0000-000000000000}"/>
  <bookViews>
    <workbookView xWindow="-120" yWindow="-120" windowWidth="29040" windowHeight="15720" xr2:uid="{31AC13D9-8D56-49AC-8580-15330E3D2019}"/>
  </bookViews>
  <sheets>
    <sheet name="Cenová tabulka" sheetId="1" r:id="rId1"/>
    <sheet name="Splnění technických požadavků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H3" i="1"/>
</calcChain>
</file>

<file path=xl/sharedStrings.xml><?xml version="1.0" encoding="utf-8"?>
<sst xmlns="http://schemas.openxmlformats.org/spreadsheetml/2006/main" count="60" uniqueCount="55">
  <si>
    <t>PŘÍLOHA Č. 2 - CENOVÁ TABULKA - Dodávka xerografického papíru A4</t>
  </si>
  <si>
    <t>Název položky</t>
  </si>
  <si>
    <t>Předpokládaný počet ks za 12 měsíců</t>
  </si>
  <si>
    <t>Předpokládaný počet ks za 24 měsíců</t>
  </si>
  <si>
    <t>Jednotka (MJ)</t>
  </si>
  <si>
    <t>Katalogové číslo</t>
  </si>
  <si>
    <t>Obchodní název</t>
  </si>
  <si>
    <t>Cena/MJ bez DPH</t>
  </si>
  <si>
    <t>Celková cena za 12 měsíců bez DPH</t>
  </si>
  <si>
    <t>PAPÍR kopírovací A4, 80 g 500 listů</t>
  </si>
  <si>
    <t>balení</t>
  </si>
  <si>
    <t>Nabídková cena celkem za 2 roky bez DPH*</t>
  </si>
  <si>
    <t xml:space="preserve">*Nabídková cena celkem bez DPH nemůže být vyšší, než předpokládaná hodnota veřejné zakázky (1.870.000,- Kč.) </t>
  </si>
  <si>
    <t xml:space="preserve">Parametr </t>
  </si>
  <si>
    <t xml:space="preserve">Jednotka </t>
  </si>
  <si>
    <t xml:space="preserve">Norma </t>
  </si>
  <si>
    <t>Požadovaná hodnota</t>
  </si>
  <si>
    <t>Dodavatelem nabízená hodnota</t>
  </si>
  <si>
    <t>Formát A4</t>
  </si>
  <si>
    <t xml:space="preserve">mm </t>
  </si>
  <si>
    <t>ČSN EN ISO 216</t>
  </si>
  <si>
    <t>210 × 297</t>
  </si>
  <si>
    <t>Plošná hmotnost</t>
  </si>
  <si>
    <t>gr/m2</t>
  </si>
  <si>
    <t>ISO 536</t>
  </si>
  <si>
    <t>80 ± 4 %</t>
  </si>
  <si>
    <t>Tloušťka</t>
  </si>
  <si>
    <t>μm</t>
  </si>
  <si>
    <t>ISO 534</t>
  </si>
  <si>
    <t>100-108</t>
  </si>
  <si>
    <t>Vlhkost</t>
  </si>
  <si>
    <t>%</t>
  </si>
  <si>
    <t>ISO 287</t>
  </si>
  <si>
    <t>4,3 +/- 0,7</t>
  </si>
  <si>
    <t>Opacita</t>
  </si>
  <si>
    <t>ISO 2471</t>
  </si>
  <si>
    <t>≥ 90</t>
  </si>
  <si>
    <t>Drsnost</t>
  </si>
  <si>
    <t>ml/min</t>
  </si>
  <si>
    <t>ČSN ISO 8791-2</t>
  </si>
  <si>
    <t>≤ 220</t>
  </si>
  <si>
    <t>Tuhost MD</t>
  </si>
  <si>
    <t>mNm</t>
  </si>
  <si>
    <t>ISO 2493</t>
  </si>
  <si>
    <t>≥40</t>
  </si>
  <si>
    <t>Tuhost CD</t>
  </si>
  <si>
    <t>≥20</t>
  </si>
  <si>
    <t xml:space="preserve">Jas </t>
  </si>
  <si>
    <t>ISO 2470</t>
  </si>
  <si>
    <t>≥95</t>
  </si>
  <si>
    <t>Bělost CIE</t>
  </si>
  <si>
    <t>ISO 11475</t>
  </si>
  <si>
    <t>≥146</t>
  </si>
  <si>
    <t>Splnění technických požadavků</t>
  </si>
  <si>
    <t>Celková cena za 24 měsíců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</si>
</sst>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9">
    <xf numFmtId="0" fontId="0" fillId="0" borderId="0" xfId="0"/>
    <xf numFmtId="0" fontId="4" fillId="4" borderId="4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center" wrapText="1"/>
    </xf>
    <xf numFmtId="4" fontId="4" fillId="5" borderId="4" xfId="1" applyNumberFormat="1" applyFont="1" applyFill="1" applyBorder="1" applyAlignment="1">
      <alignment horizontal="center" wrapText="1"/>
    </xf>
    <xf numFmtId="0" fontId="4" fillId="5" borderId="4" xfId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3" fontId="6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4" fontId="7" fillId="6" borderId="4" xfId="0" applyNumberFormat="1" applyFont="1" applyFill="1" applyBorder="1" applyAlignment="1">
      <alignment horizont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wrapText="1"/>
    </xf>
    <xf numFmtId="0" fontId="7" fillId="0" borderId="0" xfId="0" applyFont="1"/>
    <xf numFmtId="4" fontId="7" fillId="0" borderId="0" xfId="0" applyNumberFormat="1" applyFont="1"/>
    <xf numFmtId="3" fontId="0" fillId="0" borderId="0" xfId="0" applyNumberFormat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 applyAlignment="1">
      <alignment wrapText="1"/>
    </xf>
    <xf numFmtId="0" fontId="7" fillId="6" borderId="9" xfId="0" applyFont="1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2" xfId="0" applyFill="1" applyBorder="1"/>
    <xf numFmtId="0" fontId="7" fillId="6" borderId="11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14" xfId="0" applyFill="1" applyBorder="1"/>
    <xf numFmtId="0" fontId="7" fillId="6" borderId="15" xfId="0" applyFont="1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 wrapText="1"/>
    </xf>
    <xf numFmtId="0" fontId="0" fillId="7" borderId="16" xfId="0" applyFill="1" applyBorder="1" applyAlignment="1">
      <alignment horizontal="center" wrapText="1"/>
    </xf>
    <xf numFmtId="0" fontId="8" fillId="5" borderId="2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left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8" borderId="0" xfId="0" applyFont="1" applyFill="1" applyAlignment="1">
      <alignment horizontal="center"/>
    </xf>
  </cellXfs>
  <cellStyles count="3">
    <cellStyle name="Kontrolní buňka" xfId="2" builtinId="23"/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5518-2E32-4331-98D0-70ADF9DD5B58}">
  <dimension ref="A1:I6"/>
  <sheetViews>
    <sheetView tabSelected="1" workbookViewId="0">
      <selection activeCell="F12" sqref="F12"/>
    </sheetView>
  </sheetViews>
  <sheetFormatPr defaultRowHeight="15" x14ac:dyDescent="0.25"/>
  <cols>
    <col min="1" max="1" width="28.5703125" customWidth="1"/>
    <col min="2" max="4" width="9" bestFit="1" customWidth="1"/>
    <col min="5" max="5" width="15.140625" customWidth="1"/>
    <col min="6" max="6" width="35.85546875" customWidth="1"/>
    <col min="7" max="7" width="13.28515625" customWidth="1"/>
    <col min="8" max="8" width="15.85546875" customWidth="1"/>
    <col min="9" max="9" width="14.5703125" customWidth="1"/>
  </cols>
  <sheetData>
    <row r="1" spans="1:9" ht="18.75" customHeigh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ht="75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 t="s">
        <v>54</v>
      </c>
    </row>
    <row r="3" spans="1:9" x14ac:dyDescent="0.25">
      <c r="A3" s="5" t="s">
        <v>9</v>
      </c>
      <c r="B3" s="6">
        <v>14504</v>
      </c>
      <c r="C3" s="6">
        <v>29008</v>
      </c>
      <c r="D3" s="7" t="s">
        <v>10</v>
      </c>
      <c r="E3" s="8"/>
      <c r="F3" s="8"/>
      <c r="G3" s="9"/>
      <c r="H3" s="10">
        <f>(B3*G3)</f>
        <v>0</v>
      </c>
      <c r="I3" s="10">
        <f>H3*2</f>
        <v>0</v>
      </c>
    </row>
    <row r="4" spans="1:9" ht="15" customHeight="1" x14ac:dyDescent="0.25">
      <c r="A4" s="33" t="s">
        <v>11</v>
      </c>
      <c r="B4" s="34"/>
      <c r="C4" s="34"/>
      <c r="D4" s="34"/>
      <c r="E4" s="34"/>
      <c r="F4" s="34"/>
      <c r="G4" s="34"/>
      <c r="H4" s="35"/>
      <c r="I4" s="11">
        <f>I3</f>
        <v>0</v>
      </c>
    </row>
    <row r="6" spans="1:9" x14ac:dyDescent="0.25">
      <c r="A6" s="12" t="s">
        <v>12</v>
      </c>
      <c r="B6" s="12"/>
      <c r="C6" s="12"/>
      <c r="D6" s="12"/>
      <c r="E6" s="12"/>
      <c r="F6" s="12"/>
      <c r="G6" s="13"/>
    </row>
  </sheetData>
  <mergeCells count="2">
    <mergeCell ref="A4:H4"/>
    <mergeCell ref="A1:I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2A7A-929D-4674-AC1E-F4B9AA1B7F03}">
  <dimension ref="A1:J12"/>
  <sheetViews>
    <sheetView workbookViewId="0">
      <selection activeCell="H9" sqref="H9"/>
    </sheetView>
  </sheetViews>
  <sheetFormatPr defaultColWidth="9.28515625" defaultRowHeight="15" x14ac:dyDescent="0.25"/>
  <cols>
    <col min="1" max="1" width="16.140625" bestFit="1" customWidth="1"/>
    <col min="3" max="3" width="14.42578125" bestFit="1" customWidth="1"/>
    <col min="4" max="4" width="11.85546875" customWidth="1"/>
    <col min="5" max="5" width="19" customWidth="1"/>
  </cols>
  <sheetData>
    <row r="1" spans="1:10" ht="19.5" thickBot="1" x14ac:dyDescent="0.35">
      <c r="A1" s="38" t="s">
        <v>53</v>
      </c>
      <c r="B1" s="38"/>
      <c r="C1" s="38"/>
      <c r="D1" s="38"/>
      <c r="E1" s="38"/>
    </row>
    <row r="2" spans="1:10" s="27" customFormat="1" ht="30.75" thickBot="1" x14ac:dyDescent="0.3">
      <c r="A2" s="30" t="s">
        <v>13</v>
      </c>
      <c r="B2" s="30" t="s">
        <v>14</v>
      </c>
      <c r="C2" s="30" t="s">
        <v>15</v>
      </c>
      <c r="D2" s="31" t="s">
        <v>16</v>
      </c>
      <c r="E2" s="32" t="s">
        <v>17</v>
      </c>
      <c r="I2" s="28"/>
      <c r="J2" s="29"/>
    </row>
    <row r="3" spans="1:10" x14ac:dyDescent="0.25">
      <c r="A3" s="15" t="s">
        <v>18</v>
      </c>
      <c r="B3" s="16" t="s">
        <v>19</v>
      </c>
      <c r="C3" s="16" t="s">
        <v>20</v>
      </c>
      <c r="D3" s="17" t="s">
        <v>21</v>
      </c>
      <c r="E3" s="18"/>
      <c r="I3" s="14"/>
    </row>
    <row r="4" spans="1:10" x14ac:dyDescent="0.25">
      <c r="A4" s="19" t="s">
        <v>22</v>
      </c>
      <c r="B4" s="20" t="s">
        <v>23</v>
      </c>
      <c r="C4" s="20" t="s">
        <v>24</v>
      </c>
      <c r="D4" s="21" t="s">
        <v>25</v>
      </c>
      <c r="E4" s="22"/>
      <c r="I4" s="14"/>
    </row>
    <row r="5" spans="1:10" x14ac:dyDescent="0.25">
      <c r="A5" s="19" t="s">
        <v>26</v>
      </c>
      <c r="B5" s="20" t="s">
        <v>27</v>
      </c>
      <c r="C5" s="20" t="s">
        <v>28</v>
      </c>
      <c r="D5" s="21" t="s">
        <v>29</v>
      </c>
      <c r="E5" s="22"/>
      <c r="I5" s="14"/>
    </row>
    <row r="6" spans="1:10" x14ac:dyDescent="0.25">
      <c r="A6" s="19" t="s">
        <v>30</v>
      </c>
      <c r="B6" s="20" t="s">
        <v>31</v>
      </c>
      <c r="C6" s="20" t="s">
        <v>32</v>
      </c>
      <c r="D6" s="21" t="s">
        <v>33</v>
      </c>
      <c r="E6" s="22"/>
      <c r="I6" s="14"/>
    </row>
    <row r="7" spans="1:10" x14ac:dyDescent="0.25">
      <c r="A7" s="19" t="s">
        <v>34</v>
      </c>
      <c r="B7" s="20" t="s">
        <v>31</v>
      </c>
      <c r="C7" s="20" t="s">
        <v>35</v>
      </c>
      <c r="D7" s="21" t="s">
        <v>36</v>
      </c>
      <c r="E7" s="22"/>
      <c r="I7" s="14"/>
    </row>
    <row r="8" spans="1:10" x14ac:dyDescent="0.25">
      <c r="A8" s="19" t="s">
        <v>37</v>
      </c>
      <c r="B8" s="20" t="s">
        <v>38</v>
      </c>
      <c r="C8" s="20" t="s">
        <v>39</v>
      </c>
      <c r="D8" s="21" t="s">
        <v>40</v>
      </c>
      <c r="E8" s="22"/>
      <c r="I8" s="14"/>
    </row>
    <row r="9" spans="1:10" x14ac:dyDescent="0.25">
      <c r="A9" s="19" t="s">
        <v>41</v>
      </c>
      <c r="B9" s="20" t="s">
        <v>42</v>
      </c>
      <c r="C9" s="20" t="s">
        <v>43</v>
      </c>
      <c r="D9" s="21" t="s">
        <v>44</v>
      </c>
      <c r="E9" s="22"/>
      <c r="I9" s="14"/>
    </row>
    <row r="10" spans="1:10" x14ac:dyDescent="0.25">
      <c r="A10" s="19" t="s">
        <v>45</v>
      </c>
      <c r="B10" s="20" t="s">
        <v>42</v>
      </c>
      <c r="C10" s="20" t="s">
        <v>43</v>
      </c>
      <c r="D10" s="21" t="s">
        <v>46</v>
      </c>
      <c r="E10" s="22"/>
      <c r="I10" s="14"/>
    </row>
    <row r="11" spans="1:10" x14ac:dyDescent="0.25">
      <c r="A11" s="19" t="s">
        <v>47</v>
      </c>
      <c r="B11" s="20" t="s">
        <v>31</v>
      </c>
      <c r="C11" s="20" t="s">
        <v>48</v>
      </c>
      <c r="D11" s="21" t="s">
        <v>49</v>
      </c>
      <c r="E11" s="22"/>
      <c r="I11" s="14"/>
    </row>
    <row r="12" spans="1:10" ht="15.75" thickBot="1" x14ac:dyDescent="0.3">
      <c r="A12" s="23" t="s">
        <v>50</v>
      </c>
      <c r="B12" s="24" t="s">
        <v>31</v>
      </c>
      <c r="C12" s="24" t="s">
        <v>51</v>
      </c>
      <c r="D12" s="25" t="s">
        <v>52</v>
      </c>
      <c r="E12" s="26"/>
      <c r="I12" s="14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tabulka</vt:lpstr>
      <vt:lpstr>Splnění technických požadavků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veřejné zakázky</dc:creator>
  <cp:lastModifiedBy>veřejné zakázky</cp:lastModifiedBy>
  <dcterms:created xsi:type="dcterms:W3CDTF">2026-02-04T07:47:54Z</dcterms:created>
  <dcterms:modified xsi:type="dcterms:W3CDTF">2026-02-05T09:24:15Z</dcterms:modified>
</cp:coreProperties>
</file>