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R:\01_Projekty_EU_CR\03_verejne_zakazky\NPO_CHB_Nove_Mesto_nad_Metuji\04_elektro_CIRI-2025-XXX\02_priprava\2025_12_01\"/>
    </mc:Choice>
  </mc:AlternateContent>
  <xr:revisionPtr revIDLastSave="0" documentId="13_ncr:1_{191D06E6-8B6E-4523-BBD5-9C6C02CD1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ktrozařízení" sheetId="5" r:id="rId1"/>
  </sheets>
  <definedNames>
    <definedName name="_xlnm.Print_Area" localSheetId="0">elektrozařízení!$A$1:$I$12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11" i="5"/>
  <c r="I4" i="5"/>
  <c r="I12" i="5" l="1"/>
</calcChain>
</file>

<file path=xl/sharedStrings.xml><?xml version="1.0" encoding="utf-8"?>
<sst xmlns="http://schemas.openxmlformats.org/spreadsheetml/2006/main" count="41" uniqueCount="40">
  <si>
    <t xml:space="preserve">ozn. </t>
  </si>
  <si>
    <t>popis</t>
  </si>
  <si>
    <t>specifikace</t>
  </si>
  <si>
    <t>jednotková cena</t>
  </si>
  <si>
    <t>Pr</t>
  </si>
  <si>
    <t>pračka</t>
  </si>
  <si>
    <t>sušička prádla kondenzační, samostatně stojící
inventorový motor a kompresor
energeticky úsporná
odložený start, vnitřní osvětlení, dětská pojistka, zvukový signál, kapacita 9kg</t>
  </si>
  <si>
    <t>cca 600x600x850</t>
  </si>
  <si>
    <t>cca 600x660x850</t>
  </si>
  <si>
    <t>Su</t>
  </si>
  <si>
    <t>sušička</t>
  </si>
  <si>
    <t>chladnička s mrazničkou
samostatně stojící
energeticky úsporná
no frost - nemusí se odmrazovat</t>
  </si>
  <si>
    <t>chladnička 
SO02 a SO03</t>
  </si>
  <si>
    <t>chladnička 
SO01</t>
  </si>
  <si>
    <t>š. 600 x hl. 670 x v. max 2000</t>
  </si>
  <si>
    <t>š. 600 x hl. max 580 x v. max 2050</t>
  </si>
  <si>
    <t>automatická pračka s předním plněním, samostatně stojící, energeticky úsporná,
rychlý program, odložený start, přidání prádla dětská pojistka, zvukový signál ukončení parní program otáčky min 1400ot/min inventorový motor</t>
  </si>
  <si>
    <t>PC</t>
  </si>
  <si>
    <t>PC+monitor</t>
  </si>
  <si>
    <t>PC stolní, 16Gb RAM, SSD 512GB, bez mechaniky, 4xUSB, nejnovější OS, grafická karta integrovaná
počet jader procesoru min 4 vč. chladniče, F min 2,5 GHz, vč. Myši a klávesnice
Monitor LCD Full HD, 21,5", 16:9
rozlišení 1920x1080px, IPS displej
zabudované reproduktory, konektory HDMI, USB</t>
  </si>
  <si>
    <t>Tv</t>
  </si>
  <si>
    <t>4K ULTRA HD, DVB-T2/S2/C, Dolby Vision
OLED, Wifi, USB, HDMI, bluetooth
přednastavené aplikace, párování s mobilním zař.
vč držáku na stěnu - dle vybraného typu TV
držák kovový, fixní</t>
  </si>
  <si>
    <t>televize + držák</t>
  </si>
  <si>
    <t>monitor + držák</t>
  </si>
  <si>
    <t>121cm(48" )</t>
  </si>
  <si>
    <t>28"</t>
  </si>
  <si>
    <t>Monitor LCD Full HD, 21,5", 16:9
rozlišení 1920x1080px, IPS displej
zabudované reproduktory, konektory HDMI, USB</t>
  </si>
  <si>
    <t>cca 44,6 x 33,6 x 24,3cm</t>
  </si>
  <si>
    <t>MW</t>
  </si>
  <si>
    <t>mikrovlnná trouba • mechanické ovládání • výkon 700 W • objem 17 litrů • průměr otočného talíře 24,5 cm • 6 stupňů výkonu • funkce časovače • funkce rozmrazování • bezpečnostní pojistka
bílá</t>
  </si>
  <si>
    <t>Mon</t>
  </si>
  <si>
    <t>mikrovlnka 
TV16 a TV5</t>
  </si>
  <si>
    <t>SO 01</t>
  </si>
  <si>
    <t>SO 02</t>
  </si>
  <si>
    <t>rozměr</t>
  </si>
  <si>
    <t>SO03</t>
  </si>
  <si>
    <t>celková cena</t>
  </si>
  <si>
    <t>Chl1</t>
  </si>
  <si>
    <t>Chl3</t>
  </si>
  <si>
    <t>ROZPOČET ELEKTROZAŘÍZENÍ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</si>
</sst>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164" fontId="2" fillId="2" borderId="0" xfId="0" applyNumberFormat="1" applyFont="1" applyFill="1" applyAlignment="1">
      <alignment horizontal="center" vertical="center"/>
    </xf>
    <xf numFmtId="0" fontId="5" fillId="0" borderId="0" xfId="0" applyFont="1"/>
    <xf numFmtId="164" fontId="0" fillId="3" borderId="6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33</xdr:row>
      <xdr:rowOff>304800</xdr:rowOff>
    </xdr:to>
    <xdr:sp macro="" textlink="">
      <xdr:nvSpPr>
        <xdr:cNvPr id="2" name="AutoShape 9" descr="HEAVY regál 2160x1200x500/5 polic/300 kg, pozink">
          <a:extLst>
            <a:ext uri="{FF2B5EF4-FFF2-40B4-BE49-F238E27FC236}">
              <a16:creationId xmlns:a16="http://schemas.microsoft.com/office/drawing/2014/main" id="{56F684BB-1DC8-4B11-8012-DAA55C977F8C}"/>
            </a:ext>
          </a:extLst>
        </xdr:cNvPr>
        <xdr:cNvSpPr>
          <a:spLocks noChangeAspect="1" noChangeArrowheads="1"/>
        </xdr:cNvSpPr>
      </xdr:nvSpPr>
      <xdr:spPr bwMode="auto">
        <a:xfrm>
          <a:off x="7400925" y="412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33</xdr:row>
      <xdr:rowOff>304800</xdr:rowOff>
    </xdr:to>
    <xdr:sp macro="" textlink="">
      <xdr:nvSpPr>
        <xdr:cNvPr id="3" name="AutoShape 10" descr="HEAVY regál 2160x1200x500/5 polic/300 kg, pozink">
          <a:extLst>
            <a:ext uri="{FF2B5EF4-FFF2-40B4-BE49-F238E27FC236}">
              <a16:creationId xmlns:a16="http://schemas.microsoft.com/office/drawing/2014/main" id="{FED8A0EF-249D-46E0-94E9-474E5EFD4B2E}"/>
            </a:ext>
          </a:extLst>
        </xdr:cNvPr>
        <xdr:cNvSpPr>
          <a:spLocks noChangeAspect="1" noChangeArrowheads="1"/>
        </xdr:cNvSpPr>
      </xdr:nvSpPr>
      <xdr:spPr bwMode="auto">
        <a:xfrm>
          <a:off x="7400925" y="412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53788</xdr:colOff>
      <xdr:row>10</xdr:row>
      <xdr:rowOff>134470</xdr:rowOff>
    </xdr:from>
    <xdr:to>
      <xdr:col>2</xdr:col>
      <xdr:colOff>1839047</xdr:colOff>
      <xdr:row>10</xdr:row>
      <xdr:rowOff>1169237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16DF8A2-300B-3E19-AA23-09EEBB302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35" b="24204"/>
        <a:stretch/>
      </xdr:blipFill>
      <xdr:spPr>
        <a:xfrm>
          <a:off x="1640541" y="7449670"/>
          <a:ext cx="1785259" cy="1034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zoomScaleNormal="85" zoomScaleSheetLayoutView="100" workbookViewId="0">
      <selection activeCell="C5" sqref="C5"/>
    </sheetView>
  </sheetViews>
  <sheetFormatPr defaultRowHeight="15" x14ac:dyDescent="0.25"/>
  <cols>
    <col min="1" max="1" width="5.42578125" style="8" bestFit="1" customWidth="1"/>
    <col min="2" max="2" width="17.7109375" style="1" customWidth="1"/>
    <col min="3" max="3" width="29.42578125" style="24" customWidth="1"/>
    <col min="4" max="4" width="39" style="19" customWidth="1"/>
    <col min="5" max="5" width="15.85546875" style="29" bestFit="1" customWidth="1"/>
    <col min="6" max="8" width="9.7109375" customWidth="1"/>
    <col min="9" max="9" width="14.7109375" customWidth="1"/>
  </cols>
  <sheetData>
    <row r="1" spans="1:9" ht="28.9" customHeight="1" x14ac:dyDescent="0.4">
      <c r="A1" s="41" t="s">
        <v>39</v>
      </c>
    </row>
    <row r="3" spans="1:9" x14ac:dyDescent="0.25">
      <c r="A3" s="7" t="s">
        <v>0</v>
      </c>
      <c r="B3" s="10" t="s">
        <v>1</v>
      </c>
      <c r="C3" s="23" t="s">
        <v>34</v>
      </c>
      <c r="D3" s="11" t="s">
        <v>2</v>
      </c>
      <c r="E3" s="35" t="s">
        <v>3</v>
      </c>
      <c r="F3" s="37" t="s">
        <v>32</v>
      </c>
      <c r="G3" s="37" t="s">
        <v>33</v>
      </c>
      <c r="H3" s="37" t="s">
        <v>35</v>
      </c>
      <c r="I3" s="38" t="s">
        <v>36</v>
      </c>
    </row>
    <row r="4" spans="1:9" ht="90" x14ac:dyDescent="0.25">
      <c r="A4" s="13" t="s">
        <v>4</v>
      </c>
      <c r="B4" s="9" t="s">
        <v>5</v>
      </c>
      <c r="C4" s="22" t="s">
        <v>7</v>
      </c>
      <c r="D4" s="32" t="s">
        <v>16</v>
      </c>
      <c r="E4" s="42">
        <v>0</v>
      </c>
      <c r="F4" s="12">
        <v>1</v>
      </c>
      <c r="G4" s="12">
        <v>1</v>
      </c>
      <c r="H4" s="12">
        <v>1</v>
      </c>
      <c r="I4" s="33">
        <f>SUM(F4:H4)*E4</f>
        <v>0</v>
      </c>
    </row>
    <row r="5" spans="1:9" ht="90" x14ac:dyDescent="0.25">
      <c r="A5" s="13" t="s">
        <v>9</v>
      </c>
      <c r="B5" s="9" t="s">
        <v>10</v>
      </c>
      <c r="C5" s="22" t="s">
        <v>8</v>
      </c>
      <c r="D5" s="17" t="s">
        <v>6</v>
      </c>
      <c r="E5" s="42">
        <v>0</v>
      </c>
      <c r="F5" s="12">
        <v>1</v>
      </c>
      <c r="G5" s="12">
        <v>1</v>
      </c>
      <c r="H5" s="12">
        <v>1</v>
      </c>
      <c r="I5" s="33">
        <f t="shared" ref="I5:I11" si="0">SUM(F5:H5)*E5</f>
        <v>0</v>
      </c>
    </row>
    <row r="6" spans="1:9" ht="60" x14ac:dyDescent="0.25">
      <c r="A6" s="13" t="s">
        <v>37</v>
      </c>
      <c r="B6" s="9" t="s">
        <v>13</v>
      </c>
      <c r="C6" s="22" t="s">
        <v>14</v>
      </c>
      <c r="D6" s="17" t="s">
        <v>11</v>
      </c>
      <c r="E6" s="42">
        <v>0</v>
      </c>
      <c r="F6" s="12">
        <v>1</v>
      </c>
      <c r="G6" s="12">
        <v>0</v>
      </c>
      <c r="H6" s="12">
        <v>0</v>
      </c>
      <c r="I6" s="33">
        <f t="shared" si="0"/>
        <v>0</v>
      </c>
    </row>
    <row r="7" spans="1:9" ht="60" x14ac:dyDescent="0.25">
      <c r="A7" s="13" t="s">
        <v>38</v>
      </c>
      <c r="B7" s="9" t="s">
        <v>12</v>
      </c>
      <c r="C7" s="22" t="s">
        <v>15</v>
      </c>
      <c r="D7" s="17" t="s">
        <v>11</v>
      </c>
      <c r="E7" s="42">
        <v>0</v>
      </c>
      <c r="F7" s="12">
        <v>0</v>
      </c>
      <c r="G7" s="12">
        <v>1</v>
      </c>
      <c r="H7" s="12">
        <v>1</v>
      </c>
      <c r="I7" s="33">
        <f t="shared" si="0"/>
        <v>0</v>
      </c>
    </row>
    <row r="8" spans="1:9" ht="135" x14ac:dyDescent="0.25">
      <c r="A8" s="13" t="s">
        <v>17</v>
      </c>
      <c r="B8" s="9" t="s">
        <v>18</v>
      </c>
      <c r="C8" s="22"/>
      <c r="D8" s="18" t="s">
        <v>19</v>
      </c>
      <c r="E8" s="42">
        <v>0</v>
      </c>
      <c r="F8" s="12">
        <v>1</v>
      </c>
      <c r="G8" s="12">
        <v>0</v>
      </c>
      <c r="H8" s="12">
        <v>0</v>
      </c>
      <c r="I8" s="33">
        <f t="shared" si="0"/>
        <v>0</v>
      </c>
    </row>
    <row r="9" spans="1:9" ht="60" x14ac:dyDescent="0.25">
      <c r="A9" s="13" t="s">
        <v>30</v>
      </c>
      <c r="B9" s="9" t="s">
        <v>23</v>
      </c>
      <c r="C9" s="22" t="s">
        <v>25</v>
      </c>
      <c r="D9" s="18" t="s">
        <v>26</v>
      </c>
      <c r="E9" s="42">
        <v>0</v>
      </c>
      <c r="F9" s="12">
        <v>1</v>
      </c>
      <c r="G9" s="12">
        <v>0</v>
      </c>
      <c r="H9" s="12">
        <v>0</v>
      </c>
      <c r="I9" s="33">
        <f t="shared" si="0"/>
        <v>0</v>
      </c>
    </row>
    <row r="10" spans="1:9" ht="105" x14ac:dyDescent="0.25">
      <c r="A10" s="13" t="s">
        <v>20</v>
      </c>
      <c r="B10" s="9" t="s">
        <v>22</v>
      </c>
      <c r="C10" s="22" t="s">
        <v>24</v>
      </c>
      <c r="D10" s="18" t="s">
        <v>21</v>
      </c>
      <c r="E10" s="42">
        <v>0</v>
      </c>
      <c r="F10" s="12">
        <v>1</v>
      </c>
      <c r="G10" s="12">
        <v>1</v>
      </c>
      <c r="H10" s="12">
        <v>1</v>
      </c>
      <c r="I10" s="33">
        <f t="shared" si="0"/>
        <v>0</v>
      </c>
    </row>
    <row r="11" spans="1:9" ht="120.6" customHeight="1" x14ac:dyDescent="0.25">
      <c r="A11" s="7" t="s">
        <v>28</v>
      </c>
      <c r="B11" s="6" t="s">
        <v>31</v>
      </c>
      <c r="C11" s="39" t="s">
        <v>27</v>
      </c>
      <c r="D11" s="18" t="s">
        <v>29</v>
      </c>
      <c r="E11" s="42">
        <v>0</v>
      </c>
      <c r="F11" s="12">
        <v>1</v>
      </c>
      <c r="G11" s="12">
        <v>1</v>
      </c>
      <c r="H11" s="12">
        <v>1</v>
      </c>
      <c r="I11" s="33">
        <f t="shared" si="0"/>
        <v>0</v>
      </c>
    </row>
    <row r="12" spans="1:9" s="2" customFormat="1" ht="35.450000000000003" customHeight="1" x14ac:dyDescent="0.25">
      <c r="A12" s="13"/>
      <c r="B12" s="9"/>
      <c r="C12" s="22"/>
      <c r="D12" s="18"/>
      <c r="E12" s="30"/>
      <c r="F12" s="36"/>
      <c r="G12" s="36"/>
      <c r="H12" s="36"/>
      <c r="I12" s="40">
        <f>SUM(I4:I11)</f>
        <v>0</v>
      </c>
    </row>
    <row r="13" spans="1:9" ht="137.44999999999999" customHeight="1" x14ac:dyDescent="0.25">
      <c r="A13" s="13"/>
      <c r="B13" s="9"/>
      <c r="C13" s="22"/>
      <c r="D13" s="18"/>
      <c r="F13" s="2"/>
      <c r="G13" s="2"/>
      <c r="H13" s="2"/>
      <c r="I13" s="29"/>
    </row>
    <row r="14" spans="1:9" ht="110.45" customHeight="1" x14ac:dyDescent="0.25">
      <c r="A14" s="13"/>
      <c r="B14" s="9"/>
      <c r="C14" s="22"/>
      <c r="D14" s="18"/>
      <c r="I14" s="29"/>
    </row>
    <row r="15" spans="1:9" ht="110.45" customHeight="1" x14ac:dyDescent="0.25">
      <c r="A15" s="13"/>
      <c r="B15" s="9"/>
      <c r="C15" s="22"/>
      <c r="D15" s="18"/>
      <c r="I15" s="29"/>
    </row>
    <row r="16" spans="1:9" ht="15.75" x14ac:dyDescent="0.25">
      <c r="A16" s="13"/>
      <c r="B16" s="9"/>
      <c r="C16" s="22"/>
      <c r="D16" s="18"/>
      <c r="I16" s="29"/>
    </row>
    <row r="17" spans="1:9" ht="65.45" customHeight="1" x14ac:dyDescent="0.25">
      <c r="A17" s="13"/>
      <c r="B17" s="9"/>
      <c r="C17" s="22"/>
      <c r="D17" s="18"/>
      <c r="I17" s="29"/>
    </row>
    <row r="18" spans="1:9" s="2" customFormat="1" ht="62.45" customHeight="1" x14ac:dyDescent="0.25">
      <c r="A18" s="13"/>
      <c r="B18" s="9"/>
      <c r="C18" s="22"/>
      <c r="D18" s="18"/>
      <c r="E18" s="30"/>
      <c r="F18"/>
      <c r="G18"/>
      <c r="H18"/>
      <c r="I18" s="29"/>
    </row>
    <row r="19" spans="1:9" ht="62.45" customHeight="1" x14ac:dyDescent="0.25">
      <c r="A19" s="13"/>
      <c r="B19" s="9"/>
      <c r="C19" s="22"/>
      <c r="D19" s="18"/>
      <c r="E19" s="30"/>
      <c r="F19" s="2"/>
      <c r="G19" s="2"/>
      <c r="H19" s="2"/>
      <c r="I19" s="29"/>
    </row>
    <row r="20" spans="1:9" x14ac:dyDescent="0.25">
      <c r="A20" s="7"/>
      <c r="B20" s="6"/>
      <c r="C20" s="22"/>
      <c r="D20" s="18"/>
      <c r="E20" s="34"/>
      <c r="I20" s="29"/>
    </row>
    <row r="21" spans="1:9" x14ac:dyDescent="0.25">
      <c r="A21" s="7"/>
      <c r="B21" s="6"/>
      <c r="C21" s="22"/>
      <c r="D21" s="18"/>
      <c r="E21" s="34"/>
      <c r="I21" s="29"/>
    </row>
    <row r="22" spans="1:9" ht="15.75" x14ac:dyDescent="0.25">
      <c r="A22" s="7"/>
      <c r="B22" s="9"/>
      <c r="C22" s="22"/>
      <c r="D22" s="18"/>
      <c r="E22" s="31"/>
      <c r="I22" s="29"/>
    </row>
    <row r="23" spans="1:9" ht="15.75" x14ac:dyDescent="0.25">
      <c r="A23" s="13"/>
      <c r="B23" s="9"/>
      <c r="C23" s="25"/>
      <c r="D23" s="18"/>
      <c r="I23" s="29"/>
    </row>
    <row r="24" spans="1:9" ht="15.75" x14ac:dyDescent="0.25">
      <c r="A24" s="13"/>
      <c r="B24" s="9"/>
      <c r="C24" s="25"/>
      <c r="D24" s="18"/>
      <c r="I24" s="29"/>
    </row>
    <row r="25" spans="1:9" ht="15.75" x14ac:dyDescent="0.25">
      <c r="A25" s="13"/>
      <c r="B25" s="9"/>
      <c r="C25" s="25"/>
      <c r="D25" s="18"/>
      <c r="I25" s="29"/>
    </row>
    <row r="26" spans="1:9" ht="150" customHeight="1" x14ac:dyDescent="0.25">
      <c r="A26" s="14"/>
      <c r="B26" s="4"/>
      <c r="C26" s="26"/>
      <c r="I26" s="29"/>
    </row>
    <row r="27" spans="1:9" ht="150" customHeight="1" x14ac:dyDescent="0.25">
      <c r="A27" s="15"/>
      <c r="B27" s="3"/>
      <c r="C27" s="27"/>
      <c r="D27" s="20"/>
      <c r="I27" s="29"/>
    </row>
    <row r="28" spans="1:9" ht="150" customHeight="1" x14ac:dyDescent="0.25">
      <c r="A28" s="16"/>
      <c r="B28" s="5"/>
      <c r="C28" s="28"/>
      <c r="D28" s="21"/>
      <c r="I28" s="29"/>
    </row>
    <row r="29" spans="1:9" ht="150" customHeight="1" x14ac:dyDescent="0.25">
      <c r="A29" s="16"/>
      <c r="B29" s="5"/>
      <c r="C29" s="28"/>
      <c r="D29" s="21"/>
      <c r="I29" s="29"/>
    </row>
    <row r="30" spans="1:9" ht="150" customHeight="1" x14ac:dyDescent="0.25">
      <c r="A30" s="16"/>
      <c r="B30" s="5"/>
      <c r="C30" s="28"/>
      <c r="D30" s="21"/>
      <c r="I30" s="29"/>
    </row>
    <row r="31" spans="1:9" ht="150" customHeight="1" x14ac:dyDescent="0.25">
      <c r="A31" s="16"/>
      <c r="B31" s="5"/>
      <c r="C31" s="28"/>
      <c r="D31" s="21"/>
      <c r="I31" s="29"/>
    </row>
    <row r="32" spans="1:9" ht="150" customHeight="1" x14ac:dyDescent="0.25">
      <c r="I32" s="29"/>
    </row>
    <row r="33" spans="9:9" ht="150" customHeight="1" x14ac:dyDescent="0.25">
      <c r="I33" s="29"/>
    </row>
    <row r="34" spans="9:9" ht="150" customHeight="1" x14ac:dyDescent="0.25">
      <c r="I34" s="29"/>
    </row>
    <row r="35" spans="9:9" ht="150" customHeight="1" x14ac:dyDescent="0.25">
      <c r="I35" s="29"/>
    </row>
    <row r="36" spans="9:9" ht="150" customHeight="1" x14ac:dyDescent="0.25"/>
    <row r="37" spans="9:9" ht="150" customHeight="1" x14ac:dyDescent="0.25"/>
    <row r="38" spans="9:9" ht="150" customHeight="1" x14ac:dyDescent="0.25"/>
    <row r="39" spans="9:9" ht="150" customHeight="1" x14ac:dyDescent="0.25"/>
    <row r="40" spans="9:9" ht="150" customHeight="1" x14ac:dyDescent="0.25"/>
  </sheetData>
  <sheetProtection algorithmName="SHA-512" hashValue="tMNQxyUi9AUIYZcs5DePR3RKRxIEUP8zKvhxvuBVEZ6iJ69EYZEINhAcMHjkaUdS+tAZd6GblbUMS2uOIbEn1w==" saltValue="4lGTkxLhvF4cKNJ7jRT0hQ==" spinCount="100000" sheet="1" objects="1" scenarios="1"/>
  <protectedRanges>
    <protectedRange sqref="E4:E11" name="Oblast1"/>
  </protectedRanges>
  <phoneticPr fontId="4" type="noConversion"/>
  <pageMargins left="0.39370078740157483" right="0.39370078740157483" top="0.39370078740157483" bottom="0.39370078740157483" header="0" footer="0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811B949ADD542A35D447A2CAD3FD6" ma:contentTypeVersion="18" ma:contentTypeDescription="Vytvoří nový dokument" ma:contentTypeScope="" ma:versionID="f5cbae60e4be3055e5e0483d7d2b7f64">
  <xsd:schema xmlns:xsd="http://www.w3.org/2001/XMLSchema" xmlns:xs="http://www.w3.org/2001/XMLSchema" xmlns:p="http://schemas.microsoft.com/office/2006/metadata/properties" xmlns:ns2="8e7b3e7f-f681-49ea-ad36-9bf6f688d805" xmlns:ns3="41975e68-e528-4dad-a8f8-87c373eb13f0" targetNamespace="http://schemas.microsoft.com/office/2006/metadata/properties" ma:root="true" ma:fieldsID="ce71a2f1635bff51e6bd49b015e39c4a" ns2:_="" ns3:_="">
    <xsd:import namespace="8e7b3e7f-f681-49ea-ad36-9bf6f688d805"/>
    <xsd:import namespace="41975e68-e528-4dad-a8f8-87c373eb1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3e7f-f681-49ea-ad36-9bf6f688d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86b04dba-c335-4d32-ba8d-3ae0db792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5e68-e528-4dad-a8f8-87c373eb13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7530ef9-b51a-4ab7-a3f7-26744243b0be}" ma:internalName="TaxCatchAll" ma:showField="CatchAllData" ma:web="41975e68-e528-4dad-a8f8-87c373eb1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95AD4-94E1-435F-85DF-97F8298BB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b3e7f-f681-49ea-ad36-9bf6f688d805"/>
    <ds:schemaRef ds:uri="41975e68-e528-4dad-a8f8-87c373eb1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629DE-9828-407D-A57E-A7085BB72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elektrozařízení</vt:lpstr>
      <vt:lpstr>elektrozařízení!Oblast_tisku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Prostrednikova</dc:creator>
  <cp:lastModifiedBy>Matoušková Petra</cp:lastModifiedBy>
  <cp:lastPrinted>2024-12-19T14:47:32Z</cp:lastPrinted>
  <dcterms:created xsi:type="dcterms:W3CDTF">2024-09-09T15:40:21Z</dcterms:created>
  <dcterms:modified xsi:type="dcterms:W3CDTF">2025-12-05T08:22:44Z</dcterms:modified>
</cp:coreProperties>
</file>