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7820" yWindow="400" windowWidth="19770" windowHeight="16780"/>
  </bookViews>
  <sheets>
    <sheet name="Průzkumný vrt" sheetId="5" r:id="rId1"/>
  </sheets>
  <definedNames>
    <definedName name="_xlnm.Print_Area" localSheetId="0">'Průzkumný vrt'!$B$1:$I$65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5" l="1"/>
  <c r="C42" i="5"/>
  <c r="G41" i="5"/>
  <c r="G40" i="5"/>
  <c r="G39" i="5"/>
  <c r="G38" i="5"/>
  <c r="G37" i="5"/>
  <c r="G36" i="5"/>
  <c r="G35" i="5"/>
  <c r="G34" i="5"/>
  <c r="G33" i="5"/>
  <c r="G32" i="5"/>
  <c r="G21" i="5"/>
  <c r="G20" i="5"/>
  <c r="G18" i="5"/>
  <c r="G17" i="5"/>
  <c r="G19" i="5"/>
  <c r="G31" i="5" l="1"/>
  <c r="G11" i="5" l="1"/>
  <c r="G14" i="5" l="1"/>
  <c r="G47" i="5" l="1"/>
  <c r="G46" i="5"/>
  <c r="G29" i="5"/>
  <c r="G23" i="5"/>
  <c r="G30" i="5" l="1"/>
  <c r="G28" i="5"/>
  <c r="C52" i="5" l="1"/>
  <c r="G51" i="5"/>
  <c r="G52" i="5" s="1"/>
  <c r="G22" i="5"/>
  <c r="C48" i="5"/>
  <c r="G45" i="5"/>
  <c r="G48" i="5" s="1"/>
  <c r="C24" i="5"/>
  <c r="G58" i="5"/>
  <c r="C55" i="5"/>
  <c r="G27" i="5"/>
  <c r="G42" i="5" s="1"/>
  <c r="G13" i="5" l="1"/>
  <c r="G12" i="5"/>
  <c r="G54" i="5"/>
  <c r="G59" i="5" l="1"/>
  <c r="G16" i="5"/>
  <c r="G15" i="5"/>
  <c r="G55" i="5"/>
  <c r="G9" i="5"/>
  <c r="G10" i="5"/>
  <c r="G24" i="5" l="1"/>
  <c r="G61" i="5" s="1"/>
</calcChain>
</file>

<file path=xl/sharedStrings.xml><?xml version="1.0" encoding="utf-8"?>
<sst xmlns="http://schemas.openxmlformats.org/spreadsheetml/2006/main" count="93" uniqueCount="60">
  <si>
    <t xml:space="preserve">Zpracoval : </t>
  </si>
  <si>
    <t xml:space="preserve">Zhotovitel : </t>
  </si>
  <si>
    <t>P.Č.</t>
  </si>
  <si>
    <t>Popis</t>
  </si>
  <si>
    <t>MJ</t>
  </si>
  <si>
    <t>Množství celkem</t>
  </si>
  <si>
    <t>Cena jednotková</t>
  </si>
  <si>
    <t>Cena celkem</t>
  </si>
  <si>
    <t>kpl</t>
  </si>
  <si>
    <t xml:space="preserve">Datum : </t>
  </si>
  <si>
    <t>Stavba :</t>
  </si>
  <si>
    <t xml:space="preserve">Objednavatel : </t>
  </si>
  <si>
    <t>m</t>
  </si>
  <si>
    <t>ks</t>
  </si>
  <si>
    <t xml:space="preserve">ROZPOČET  </t>
  </si>
  <si>
    <t>ZOO Dvůr Králové a.s.</t>
  </si>
  <si>
    <t>Provedení průzkumného hydrogeologického vrtu na pozemku parc. č. 4926/1,  k.ú. Dvůr Králové nad Labem</t>
  </si>
  <si>
    <t>Vrtné práce</t>
  </si>
  <si>
    <t>Doprava techniky, dovoz materiálu, zřízení staveniště</t>
  </si>
  <si>
    <t>Vrtání průměrem 426 mm</t>
  </si>
  <si>
    <t>Vrtání průměrem 381 mm</t>
  </si>
  <si>
    <t>Vrtání průměrem 254 mm</t>
  </si>
  <si>
    <t>Vystrojovací práce Fe 273 mm, obsyp, těsnění</t>
  </si>
  <si>
    <t>h</t>
  </si>
  <si>
    <t>Cementace</t>
  </si>
  <si>
    <t>Trubka Fe 273 mm</t>
  </si>
  <si>
    <t>Trubka PVC 195/11,5 TNA plná</t>
  </si>
  <si>
    <t>Trubka PVC 195/11,5 TNA závitová</t>
  </si>
  <si>
    <t xml:space="preserve">Vodítka výstroje set </t>
  </si>
  <si>
    <t>Obsyp 4/8 mm</t>
  </si>
  <si>
    <t>t</t>
  </si>
  <si>
    <t>Cement třídy 425</t>
  </si>
  <si>
    <t xml:space="preserve">Jílocement Cretoinject </t>
  </si>
  <si>
    <t>Tlakové zhlaví 273 mm</t>
  </si>
  <si>
    <t>Úklid plochy, odvoz a likvidace vyvrtaného materiálu</t>
  </si>
  <si>
    <t>Čerpací zkoušky</t>
  </si>
  <si>
    <t>1.OČZ-Čerpací zkouška 1 den</t>
  </si>
  <si>
    <t>1.OČZ-Stoupací čerpací zkouška</t>
  </si>
  <si>
    <t>1.OČZ-Čerpací technika</t>
  </si>
  <si>
    <t>1.OČZ-Montáž a demontáž</t>
  </si>
  <si>
    <t>1.OČZ-Doprava</t>
  </si>
  <si>
    <t>2.OČZ-Čerpací zkouška 1 den</t>
  </si>
  <si>
    <t>2.OČZ-Stoupací čerpací zkouška</t>
  </si>
  <si>
    <t>2.OČZ-Čerpací technika</t>
  </si>
  <si>
    <t>2.OČZ-Montáž a demontáž</t>
  </si>
  <si>
    <t>2.OČZ-Doprava</t>
  </si>
  <si>
    <t>Poloprovozní zkouška-Stoupací čerpací zkouška</t>
  </si>
  <si>
    <t>Poloprovozní zkouška-Čerpací technika</t>
  </si>
  <si>
    <t>Poloprovozní zkouška-Montáž a demontáž</t>
  </si>
  <si>
    <t>Poloprovozní zkouška-Doprava</t>
  </si>
  <si>
    <t>Poloprovozní zkouška-Čerpací zkouška 21+1 den</t>
  </si>
  <si>
    <t>Laboratorní analýzy</t>
  </si>
  <si>
    <t>Úplný rozbor dle vyhlášky č. 252/2004 Sb., radiologie, pesticidy, odběr, doprava</t>
  </si>
  <si>
    <t>Krácený rozbor dle vyhlášky č. 252/2004 Sb, odběr a doprava</t>
  </si>
  <si>
    <t>Základní chemicko-fyzikální rozbor, včetně odběru a dopravy</t>
  </si>
  <si>
    <t>Kartonážní měření</t>
  </si>
  <si>
    <t>Geologická dokumentace, sled a řízení prací</t>
  </si>
  <si>
    <t>Závěrečná zpráva, vyhodnocení</t>
  </si>
  <si>
    <t>Geologická dokumentace, sled, odborný dohled a řízení prací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</si>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</sst>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6"/>
      <name val="Arial CE"/>
      <charset val="238"/>
    </font>
    <font>
      <b/>
      <sz val="7"/>
      <color indexed="18"/>
      <name val="Arial CE"/>
      <charset val="238"/>
    </font>
    <font>
      <b/>
      <sz val="8"/>
      <color indexed="18"/>
      <name val="Arial CE"/>
      <family val="2"/>
      <charset val="238"/>
    </font>
    <font>
      <b/>
      <sz val="7"/>
      <name val="Arial CE"/>
      <charset val="238"/>
    </font>
    <font>
      <b/>
      <sz val="8"/>
      <color indexed="18"/>
      <name val="Arial CE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  <font>
      <b/>
      <sz val="8"/>
      <color indexed="20"/>
      <name val="Arial CE"/>
      <family val="2"/>
      <charset val="238"/>
    </font>
    <font>
      <b/>
      <sz val="8"/>
      <color indexed="20"/>
      <name val="Arial CE"/>
      <charset val="238"/>
    </font>
    <font>
      <b/>
      <u/>
      <sz val="8"/>
      <color indexed="10"/>
      <name val="Arial CE"/>
      <charset val="238"/>
    </font>
    <font>
      <b/>
      <sz val="8"/>
      <color indexed="10"/>
      <name val="Arial CE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4">
    <xf numFmtId="0" fontId="0" fillId="0" borderId="0" xfId="0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0" borderId="0" xfId="0" applyFill="1" applyProtection="1"/>
    <xf numFmtId="0" fontId="21" fillId="0" borderId="0" xfId="0" applyFont="1" applyFill="1" applyProtection="1"/>
    <xf numFmtId="0" fontId="20" fillId="0" borderId="0" xfId="0" applyFont="1" applyFill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Alignment="1" applyProtection="1">
      <alignment horizontal="right"/>
    </xf>
    <xf numFmtId="164" fontId="7" fillId="4" borderId="0" xfId="0" applyNumberFormat="1" applyFont="1" applyFill="1" applyAlignment="1" applyProtection="1">
      <alignment horizontal="center"/>
    </xf>
    <xf numFmtId="164" fontId="8" fillId="4" borderId="0" xfId="0" applyNumberFormat="1" applyFont="1" applyFill="1" applyAlignment="1" applyProtection="1">
      <alignment horizontal="left" wrapText="1"/>
    </xf>
    <xf numFmtId="164" fontId="9" fillId="4" borderId="0" xfId="0" applyNumberFormat="1" applyFont="1" applyFill="1" applyAlignment="1" applyProtection="1">
      <alignment horizontal="center"/>
    </xf>
    <xf numFmtId="165" fontId="7" fillId="4" borderId="0" xfId="0" applyNumberFormat="1" applyFont="1" applyFill="1" applyAlignment="1" applyProtection="1">
      <alignment horizontal="right"/>
    </xf>
    <xf numFmtId="4" fontId="9" fillId="4" borderId="0" xfId="0" applyNumberFormat="1" applyFont="1" applyFill="1" applyAlignment="1" applyProtection="1">
      <alignment horizontal="right"/>
    </xf>
    <xf numFmtId="4" fontId="7" fillId="4" borderId="0" xfId="0" applyNumberFormat="1" applyFont="1" applyFill="1" applyAlignment="1" applyProtection="1">
      <alignment horizontal="right"/>
    </xf>
    <xf numFmtId="0" fontId="19" fillId="0" borderId="0" xfId="0" applyFont="1" applyFill="1" applyProtection="1"/>
    <xf numFmtId="0" fontId="12" fillId="0" borderId="0" xfId="0" applyFont="1" applyFill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/>
    </xf>
    <xf numFmtId="164" fontId="4" fillId="0" borderId="8" xfId="0" applyNumberFormat="1" applyFont="1" applyBorder="1" applyAlignment="1" applyProtection="1">
      <alignment horizontal="left" vertical="center" wrapText="1"/>
    </xf>
    <xf numFmtId="4" fontId="4" fillId="0" borderId="8" xfId="0" applyNumberFormat="1" applyFont="1" applyBorder="1" applyAlignment="1" applyProtection="1">
      <alignment horizontal="right" vertical="center"/>
    </xf>
    <xf numFmtId="4" fontId="4" fillId="0" borderId="9" xfId="0" applyNumberFormat="1" applyFont="1" applyBorder="1" applyAlignment="1" applyProtection="1">
      <alignment horizontal="right" vertical="center"/>
    </xf>
    <xf numFmtId="0" fontId="18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8" fillId="0" borderId="0" xfId="0" applyFont="1" applyProtection="1"/>
    <xf numFmtId="4" fontId="10" fillId="0" borderId="0" xfId="0" applyNumberFormat="1" applyFont="1" applyAlignment="1" applyProtection="1">
      <alignment horizontal="right"/>
    </xf>
    <xf numFmtId="164" fontId="4" fillId="0" borderId="8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horizontal="right" vertical="center"/>
    </xf>
    <xf numFmtId="0" fontId="4" fillId="5" borderId="0" xfId="0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14" fontId="4" fillId="5" borderId="0" xfId="0" applyNumberFormat="1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4" fontId="4" fillId="5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</xf>
    <xf numFmtId="164" fontId="12" fillId="4" borderId="0" xfId="0" applyNumberFormat="1" applyFont="1" applyFill="1" applyBorder="1" applyAlignment="1" applyProtection="1">
      <alignment horizontal="right" vertical="center"/>
    </xf>
    <xf numFmtId="164" fontId="13" fillId="4" borderId="0" xfId="0" applyNumberFormat="1" applyFont="1" applyFill="1" applyBorder="1" applyAlignment="1" applyProtection="1">
      <alignment horizontal="left" wrapText="1"/>
    </xf>
    <xf numFmtId="164" fontId="14" fillId="4" borderId="0" xfId="0" applyNumberFormat="1" applyFont="1" applyFill="1" applyBorder="1" applyAlignment="1" applyProtection="1">
      <alignment horizontal="center"/>
    </xf>
    <xf numFmtId="4" fontId="12" fillId="4" borderId="0" xfId="0" applyNumberFormat="1" applyFont="1" applyFill="1" applyBorder="1" applyAlignment="1" applyProtection="1">
      <alignment horizontal="right"/>
    </xf>
    <xf numFmtId="4" fontId="5" fillId="4" borderId="0" xfId="0" applyNumberFormat="1" applyFont="1" applyFill="1" applyBorder="1" applyAlignment="1" applyProtection="1">
      <alignment horizontal="right"/>
    </xf>
    <xf numFmtId="4" fontId="14" fillId="4" borderId="0" xfId="0" applyNumberFormat="1" applyFont="1" applyFill="1" applyBorder="1" applyAlignment="1" applyProtection="1">
      <alignment horizontal="right"/>
    </xf>
    <xf numFmtId="164" fontId="15" fillId="4" borderId="0" xfId="0" applyNumberFormat="1" applyFont="1" applyFill="1" applyBorder="1" applyAlignment="1" applyProtection="1">
      <alignment horizontal="right"/>
    </xf>
    <xf numFmtId="164" fontId="16" fillId="4" borderId="0" xfId="0" applyNumberFormat="1" applyFont="1" applyFill="1" applyBorder="1" applyAlignment="1" applyProtection="1">
      <alignment horizontal="left" wrapText="1"/>
    </xf>
    <xf numFmtId="164" fontId="16" fillId="4" borderId="0" xfId="0" applyNumberFormat="1" applyFont="1" applyFill="1" applyBorder="1" applyAlignment="1" applyProtection="1">
      <alignment horizontal="center"/>
    </xf>
    <xf numFmtId="165" fontId="16" fillId="4" borderId="0" xfId="0" applyNumberFormat="1" applyFont="1" applyFill="1" applyBorder="1" applyAlignment="1" applyProtection="1">
      <alignment horizontal="right"/>
    </xf>
    <xf numFmtId="4" fontId="16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vertical="center"/>
    </xf>
    <xf numFmtId="164" fontId="2" fillId="0" borderId="0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left" vertical="center"/>
    </xf>
    <xf numFmtId="164" fontId="11" fillId="0" borderId="0" xfId="0" applyNumberFormat="1" applyFont="1" applyBorder="1" applyAlignment="1" applyProtection="1">
      <alignment horizontal="left" vertical="center" wrapText="1"/>
    </xf>
    <xf numFmtId="4" fontId="2" fillId="0" borderId="0" xfId="0" applyNumberFormat="1" applyFont="1" applyBorder="1" applyAlignment="1" applyProtection="1">
      <alignment horizontal="right" vertical="center"/>
    </xf>
    <xf numFmtId="164" fontId="8" fillId="0" borderId="0" xfId="0" applyNumberFormat="1" applyFont="1" applyFill="1" applyAlignment="1" applyProtection="1">
      <alignment horizontal="left" wrapText="1"/>
    </xf>
    <xf numFmtId="164" fontId="4" fillId="0" borderId="7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164" fontId="8" fillId="4" borderId="0" xfId="0" applyNumberFormat="1" applyFont="1" applyFill="1" applyBorder="1" applyAlignment="1" applyProtection="1">
      <alignment horizontal="left" wrapText="1"/>
    </xf>
    <xf numFmtId="4" fontId="10" fillId="0" borderId="0" xfId="0" applyNumberFormat="1" applyFont="1" applyBorder="1" applyAlignment="1" applyProtection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61"/>
  <sheetViews>
    <sheetView tabSelected="1" topLeftCell="A16" zoomScale="115" zoomScaleNormal="115" workbookViewId="0">
      <selection activeCell="C38" sqref="C38"/>
    </sheetView>
  </sheetViews>
  <sheetFormatPr defaultRowHeight="14.5" x14ac:dyDescent="0.35"/>
  <cols>
    <col min="1" max="1" width="2.7265625" customWidth="1"/>
    <col min="2" max="2" width="9.81640625" customWidth="1"/>
    <col min="3" max="3" width="82.36328125" customWidth="1"/>
    <col min="4" max="4" width="6.08984375" customWidth="1"/>
    <col min="5" max="6" width="8.1796875" customWidth="1"/>
    <col min="7" max="7" width="10.453125" customWidth="1"/>
    <col min="8" max="8" width="9.90625" customWidth="1"/>
    <col min="9" max="9" width="12" customWidth="1"/>
    <col min="10" max="10" width="65.7265625" customWidth="1"/>
    <col min="11" max="11" width="30.54296875" customWidth="1"/>
    <col min="12" max="12" width="18.36328125" customWidth="1"/>
    <col min="238" max="238" width="1.54296875" customWidth="1"/>
    <col min="239" max="239" width="4.453125" customWidth="1"/>
    <col min="240" max="240" width="6.54296875" customWidth="1"/>
    <col min="241" max="241" width="0" hidden="1" customWidth="1"/>
    <col min="242" max="242" width="46.54296875" customWidth="1"/>
    <col min="243" max="243" width="4.54296875" customWidth="1"/>
    <col min="244" max="244" width="10.453125" customWidth="1"/>
    <col min="245" max="245" width="9.90625" customWidth="1"/>
    <col min="246" max="246" width="12" customWidth="1"/>
    <col min="247" max="247" width="10.08984375" bestFit="1" customWidth="1"/>
    <col min="249" max="249" width="3.90625" customWidth="1"/>
    <col min="252" max="252" width="10" customWidth="1"/>
    <col min="253" max="253" width="4.08984375" customWidth="1"/>
    <col min="255" max="255" width="12.08984375" customWidth="1"/>
    <col min="259" max="259" width="11" customWidth="1"/>
    <col min="494" max="494" width="1.54296875" customWidth="1"/>
    <col min="495" max="495" width="4.453125" customWidth="1"/>
    <col min="496" max="496" width="6.54296875" customWidth="1"/>
    <col min="497" max="497" width="0" hidden="1" customWidth="1"/>
    <col min="498" max="498" width="46.54296875" customWidth="1"/>
    <col min="499" max="499" width="4.54296875" customWidth="1"/>
    <col min="500" max="500" width="10.453125" customWidth="1"/>
    <col min="501" max="501" width="9.90625" customWidth="1"/>
    <col min="502" max="502" width="12" customWidth="1"/>
    <col min="503" max="503" width="10.08984375" bestFit="1" customWidth="1"/>
    <col min="505" max="505" width="3.90625" customWidth="1"/>
    <col min="508" max="508" width="10" customWidth="1"/>
    <col min="509" max="509" width="4.08984375" customWidth="1"/>
    <col min="511" max="511" width="12.08984375" customWidth="1"/>
    <col min="515" max="515" width="11" customWidth="1"/>
    <col min="750" max="750" width="1.54296875" customWidth="1"/>
    <col min="751" max="751" width="4.453125" customWidth="1"/>
    <col min="752" max="752" width="6.54296875" customWidth="1"/>
    <col min="753" max="753" width="0" hidden="1" customWidth="1"/>
    <col min="754" max="754" width="46.54296875" customWidth="1"/>
    <col min="755" max="755" width="4.54296875" customWidth="1"/>
    <col min="756" max="756" width="10.453125" customWidth="1"/>
    <col min="757" max="757" width="9.90625" customWidth="1"/>
    <col min="758" max="758" width="12" customWidth="1"/>
    <col min="759" max="759" width="10.08984375" bestFit="1" customWidth="1"/>
    <col min="761" max="761" width="3.90625" customWidth="1"/>
    <col min="764" max="764" width="10" customWidth="1"/>
    <col min="765" max="765" width="4.08984375" customWidth="1"/>
    <col min="767" max="767" width="12.08984375" customWidth="1"/>
    <col min="771" max="771" width="11" customWidth="1"/>
    <col min="1006" max="1006" width="1.54296875" customWidth="1"/>
    <col min="1007" max="1007" width="4.453125" customWidth="1"/>
    <col min="1008" max="1008" width="6.54296875" customWidth="1"/>
    <col min="1009" max="1009" width="0" hidden="1" customWidth="1"/>
    <col min="1010" max="1010" width="46.54296875" customWidth="1"/>
    <col min="1011" max="1011" width="4.54296875" customWidth="1"/>
    <col min="1012" max="1012" width="10.453125" customWidth="1"/>
    <col min="1013" max="1013" width="9.90625" customWidth="1"/>
    <col min="1014" max="1014" width="12" customWidth="1"/>
    <col min="1015" max="1015" width="10.08984375" bestFit="1" customWidth="1"/>
    <col min="1017" max="1017" width="3.90625" customWidth="1"/>
    <col min="1020" max="1020" width="10" customWidth="1"/>
    <col min="1021" max="1021" width="4.08984375" customWidth="1"/>
    <col min="1023" max="1023" width="12.08984375" customWidth="1"/>
    <col min="1027" max="1027" width="11" customWidth="1"/>
    <col min="1262" max="1262" width="1.54296875" customWidth="1"/>
    <col min="1263" max="1263" width="4.453125" customWidth="1"/>
    <col min="1264" max="1264" width="6.54296875" customWidth="1"/>
    <col min="1265" max="1265" width="0" hidden="1" customWidth="1"/>
    <col min="1266" max="1266" width="46.54296875" customWidth="1"/>
    <col min="1267" max="1267" width="4.54296875" customWidth="1"/>
    <col min="1268" max="1268" width="10.453125" customWidth="1"/>
    <col min="1269" max="1269" width="9.90625" customWidth="1"/>
    <col min="1270" max="1270" width="12" customWidth="1"/>
    <col min="1271" max="1271" width="10.08984375" bestFit="1" customWidth="1"/>
    <col min="1273" max="1273" width="3.90625" customWidth="1"/>
    <col min="1276" max="1276" width="10" customWidth="1"/>
    <col min="1277" max="1277" width="4.08984375" customWidth="1"/>
    <col min="1279" max="1279" width="12.08984375" customWidth="1"/>
    <col min="1283" max="1283" width="11" customWidth="1"/>
    <col min="1518" max="1518" width="1.54296875" customWidth="1"/>
    <col min="1519" max="1519" width="4.453125" customWidth="1"/>
    <col min="1520" max="1520" width="6.54296875" customWidth="1"/>
    <col min="1521" max="1521" width="0" hidden="1" customWidth="1"/>
    <col min="1522" max="1522" width="46.54296875" customWidth="1"/>
    <col min="1523" max="1523" width="4.54296875" customWidth="1"/>
    <col min="1524" max="1524" width="10.453125" customWidth="1"/>
    <col min="1525" max="1525" width="9.90625" customWidth="1"/>
    <col min="1526" max="1526" width="12" customWidth="1"/>
    <col min="1527" max="1527" width="10.08984375" bestFit="1" customWidth="1"/>
    <col min="1529" max="1529" width="3.90625" customWidth="1"/>
    <col min="1532" max="1532" width="10" customWidth="1"/>
    <col min="1533" max="1533" width="4.08984375" customWidth="1"/>
    <col min="1535" max="1535" width="12.08984375" customWidth="1"/>
    <col min="1539" max="1539" width="11" customWidth="1"/>
    <col min="1774" max="1774" width="1.54296875" customWidth="1"/>
    <col min="1775" max="1775" width="4.453125" customWidth="1"/>
    <col min="1776" max="1776" width="6.54296875" customWidth="1"/>
    <col min="1777" max="1777" width="0" hidden="1" customWidth="1"/>
    <col min="1778" max="1778" width="46.54296875" customWidth="1"/>
    <col min="1779" max="1779" width="4.54296875" customWidth="1"/>
    <col min="1780" max="1780" width="10.453125" customWidth="1"/>
    <col min="1781" max="1781" width="9.90625" customWidth="1"/>
    <col min="1782" max="1782" width="12" customWidth="1"/>
    <col min="1783" max="1783" width="10.08984375" bestFit="1" customWidth="1"/>
    <col min="1785" max="1785" width="3.90625" customWidth="1"/>
    <col min="1788" max="1788" width="10" customWidth="1"/>
    <col min="1789" max="1789" width="4.08984375" customWidth="1"/>
    <col min="1791" max="1791" width="12.08984375" customWidth="1"/>
    <col min="1795" max="1795" width="11" customWidth="1"/>
    <col min="2030" max="2030" width="1.54296875" customWidth="1"/>
    <col min="2031" max="2031" width="4.453125" customWidth="1"/>
    <col min="2032" max="2032" width="6.54296875" customWidth="1"/>
    <col min="2033" max="2033" width="0" hidden="1" customWidth="1"/>
    <col min="2034" max="2034" width="46.54296875" customWidth="1"/>
    <col min="2035" max="2035" width="4.54296875" customWidth="1"/>
    <col min="2036" max="2036" width="10.453125" customWidth="1"/>
    <col min="2037" max="2037" width="9.90625" customWidth="1"/>
    <col min="2038" max="2038" width="12" customWidth="1"/>
    <col min="2039" max="2039" width="10.08984375" bestFit="1" customWidth="1"/>
    <col min="2041" max="2041" width="3.90625" customWidth="1"/>
    <col min="2044" max="2044" width="10" customWidth="1"/>
    <col min="2045" max="2045" width="4.08984375" customWidth="1"/>
    <col min="2047" max="2047" width="12.08984375" customWidth="1"/>
    <col min="2051" max="2051" width="11" customWidth="1"/>
    <col min="2286" max="2286" width="1.54296875" customWidth="1"/>
    <col min="2287" max="2287" width="4.453125" customWidth="1"/>
    <col min="2288" max="2288" width="6.54296875" customWidth="1"/>
    <col min="2289" max="2289" width="0" hidden="1" customWidth="1"/>
    <col min="2290" max="2290" width="46.54296875" customWidth="1"/>
    <col min="2291" max="2291" width="4.54296875" customWidth="1"/>
    <col min="2292" max="2292" width="10.453125" customWidth="1"/>
    <col min="2293" max="2293" width="9.90625" customWidth="1"/>
    <col min="2294" max="2294" width="12" customWidth="1"/>
    <col min="2295" max="2295" width="10.08984375" bestFit="1" customWidth="1"/>
    <col min="2297" max="2297" width="3.90625" customWidth="1"/>
    <col min="2300" max="2300" width="10" customWidth="1"/>
    <col min="2301" max="2301" width="4.08984375" customWidth="1"/>
    <col min="2303" max="2303" width="12.08984375" customWidth="1"/>
    <col min="2307" max="2307" width="11" customWidth="1"/>
    <col min="2542" max="2542" width="1.54296875" customWidth="1"/>
    <col min="2543" max="2543" width="4.453125" customWidth="1"/>
    <col min="2544" max="2544" width="6.54296875" customWidth="1"/>
    <col min="2545" max="2545" width="0" hidden="1" customWidth="1"/>
    <col min="2546" max="2546" width="46.54296875" customWidth="1"/>
    <col min="2547" max="2547" width="4.54296875" customWidth="1"/>
    <col min="2548" max="2548" width="10.453125" customWidth="1"/>
    <col min="2549" max="2549" width="9.90625" customWidth="1"/>
    <col min="2550" max="2550" width="12" customWidth="1"/>
    <col min="2551" max="2551" width="10.08984375" bestFit="1" customWidth="1"/>
    <col min="2553" max="2553" width="3.90625" customWidth="1"/>
    <col min="2556" max="2556" width="10" customWidth="1"/>
    <col min="2557" max="2557" width="4.08984375" customWidth="1"/>
    <col min="2559" max="2559" width="12.08984375" customWidth="1"/>
    <col min="2563" max="2563" width="11" customWidth="1"/>
    <col min="2798" max="2798" width="1.54296875" customWidth="1"/>
    <col min="2799" max="2799" width="4.453125" customWidth="1"/>
    <col min="2800" max="2800" width="6.54296875" customWidth="1"/>
    <col min="2801" max="2801" width="0" hidden="1" customWidth="1"/>
    <col min="2802" max="2802" width="46.54296875" customWidth="1"/>
    <col min="2803" max="2803" width="4.54296875" customWidth="1"/>
    <col min="2804" max="2804" width="10.453125" customWidth="1"/>
    <col min="2805" max="2805" width="9.90625" customWidth="1"/>
    <col min="2806" max="2806" width="12" customWidth="1"/>
    <col min="2807" max="2807" width="10.08984375" bestFit="1" customWidth="1"/>
    <col min="2809" max="2809" width="3.90625" customWidth="1"/>
    <col min="2812" max="2812" width="10" customWidth="1"/>
    <col min="2813" max="2813" width="4.08984375" customWidth="1"/>
    <col min="2815" max="2815" width="12.08984375" customWidth="1"/>
    <col min="2819" max="2819" width="11" customWidth="1"/>
    <col min="3054" max="3054" width="1.54296875" customWidth="1"/>
    <col min="3055" max="3055" width="4.453125" customWidth="1"/>
    <col min="3056" max="3056" width="6.54296875" customWidth="1"/>
    <col min="3057" max="3057" width="0" hidden="1" customWidth="1"/>
    <col min="3058" max="3058" width="46.54296875" customWidth="1"/>
    <col min="3059" max="3059" width="4.54296875" customWidth="1"/>
    <col min="3060" max="3060" width="10.453125" customWidth="1"/>
    <col min="3061" max="3061" width="9.90625" customWidth="1"/>
    <col min="3062" max="3062" width="12" customWidth="1"/>
    <col min="3063" max="3063" width="10.08984375" bestFit="1" customWidth="1"/>
    <col min="3065" max="3065" width="3.90625" customWidth="1"/>
    <col min="3068" max="3068" width="10" customWidth="1"/>
    <col min="3069" max="3069" width="4.08984375" customWidth="1"/>
    <col min="3071" max="3071" width="12.08984375" customWidth="1"/>
    <col min="3075" max="3075" width="11" customWidth="1"/>
    <col min="3310" max="3310" width="1.54296875" customWidth="1"/>
    <col min="3311" max="3311" width="4.453125" customWidth="1"/>
    <col min="3312" max="3312" width="6.54296875" customWidth="1"/>
    <col min="3313" max="3313" width="0" hidden="1" customWidth="1"/>
    <col min="3314" max="3314" width="46.54296875" customWidth="1"/>
    <col min="3315" max="3315" width="4.54296875" customWidth="1"/>
    <col min="3316" max="3316" width="10.453125" customWidth="1"/>
    <col min="3317" max="3317" width="9.90625" customWidth="1"/>
    <col min="3318" max="3318" width="12" customWidth="1"/>
    <col min="3319" max="3319" width="10.08984375" bestFit="1" customWidth="1"/>
    <col min="3321" max="3321" width="3.90625" customWidth="1"/>
    <col min="3324" max="3324" width="10" customWidth="1"/>
    <col min="3325" max="3325" width="4.08984375" customWidth="1"/>
    <col min="3327" max="3327" width="12.08984375" customWidth="1"/>
    <col min="3331" max="3331" width="11" customWidth="1"/>
    <col min="3566" max="3566" width="1.54296875" customWidth="1"/>
    <col min="3567" max="3567" width="4.453125" customWidth="1"/>
    <col min="3568" max="3568" width="6.54296875" customWidth="1"/>
    <col min="3569" max="3569" width="0" hidden="1" customWidth="1"/>
    <col min="3570" max="3570" width="46.54296875" customWidth="1"/>
    <col min="3571" max="3571" width="4.54296875" customWidth="1"/>
    <col min="3572" max="3572" width="10.453125" customWidth="1"/>
    <col min="3573" max="3573" width="9.90625" customWidth="1"/>
    <col min="3574" max="3574" width="12" customWidth="1"/>
    <col min="3575" max="3575" width="10.08984375" bestFit="1" customWidth="1"/>
    <col min="3577" max="3577" width="3.90625" customWidth="1"/>
    <col min="3580" max="3580" width="10" customWidth="1"/>
    <col min="3581" max="3581" width="4.08984375" customWidth="1"/>
    <col min="3583" max="3583" width="12.08984375" customWidth="1"/>
    <col min="3587" max="3587" width="11" customWidth="1"/>
    <col min="3822" max="3822" width="1.54296875" customWidth="1"/>
    <col min="3823" max="3823" width="4.453125" customWidth="1"/>
    <col min="3824" max="3824" width="6.54296875" customWidth="1"/>
    <col min="3825" max="3825" width="0" hidden="1" customWidth="1"/>
    <col min="3826" max="3826" width="46.54296875" customWidth="1"/>
    <col min="3827" max="3827" width="4.54296875" customWidth="1"/>
    <col min="3828" max="3828" width="10.453125" customWidth="1"/>
    <col min="3829" max="3829" width="9.90625" customWidth="1"/>
    <col min="3830" max="3830" width="12" customWidth="1"/>
    <col min="3831" max="3831" width="10.08984375" bestFit="1" customWidth="1"/>
    <col min="3833" max="3833" width="3.90625" customWidth="1"/>
    <col min="3836" max="3836" width="10" customWidth="1"/>
    <col min="3837" max="3837" width="4.08984375" customWidth="1"/>
    <col min="3839" max="3839" width="12.08984375" customWidth="1"/>
    <col min="3843" max="3843" width="11" customWidth="1"/>
    <col min="4078" max="4078" width="1.54296875" customWidth="1"/>
    <col min="4079" max="4079" width="4.453125" customWidth="1"/>
    <col min="4080" max="4080" width="6.54296875" customWidth="1"/>
    <col min="4081" max="4081" width="0" hidden="1" customWidth="1"/>
    <col min="4082" max="4082" width="46.54296875" customWidth="1"/>
    <col min="4083" max="4083" width="4.54296875" customWidth="1"/>
    <col min="4084" max="4084" width="10.453125" customWidth="1"/>
    <col min="4085" max="4085" width="9.90625" customWidth="1"/>
    <col min="4086" max="4086" width="12" customWidth="1"/>
    <col min="4087" max="4087" width="10.08984375" bestFit="1" customWidth="1"/>
    <col min="4089" max="4089" width="3.90625" customWidth="1"/>
    <col min="4092" max="4092" width="10" customWidth="1"/>
    <col min="4093" max="4093" width="4.08984375" customWidth="1"/>
    <col min="4095" max="4095" width="12.08984375" customWidth="1"/>
    <col min="4099" max="4099" width="11" customWidth="1"/>
    <col min="4334" max="4334" width="1.54296875" customWidth="1"/>
    <col min="4335" max="4335" width="4.453125" customWidth="1"/>
    <col min="4336" max="4336" width="6.54296875" customWidth="1"/>
    <col min="4337" max="4337" width="0" hidden="1" customWidth="1"/>
    <col min="4338" max="4338" width="46.54296875" customWidth="1"/>
    <col min="4339" max="4339" width="4.54296875" customWidth="1"/>
    <col min="4340" max="4340" width="10.453125" customWidth="1"/>
    <col min="4341" max="4341" width="9.90625" customWidth="1"/>
    <col min="4342" max="4342" width="12" customWidth="1"/>
    <col min="4343" max="4343" width="10.08984375" bestFit="1" customWidth="1"/>
    <col min="4345" max="4345" width="3.90625" customWidth="1"/>
    <col min="4348" max="4348" width="10" customWidth="1"/>
    <col min="4349" max="4349" width="4.08984375" customWidth="1"/>
    <col min="4351" max="4351" width="12.08984375" customWidth="1"/>
    <col min="4355" max="4355" width="11" customWidth="1"/>
    <col min="4590" max="4590" width="1.54296875" customWidth="1"/>
    <col min="4591" max="4591" width="4.453125" customWidth="1"/>
    <col min="4592" max="4592" width="6.54296875" customWidth="1"/>
    <col min="4593" max="4593" width="0" hidden="1" customWidth="1"/>
    <col min="4594" max="4594" width="46.54296875" customWidth="1"/>
    <col min="4595" max="4595" width="4.54296875" customWidth="1"/>
    <col min="4596" max="4596" width="10.453125" customWidth="1"/>
    <col min="4597" max="4597" width="9.90625" customWidth="1"/>
    <col min="4598" max="4598" width="12" customWidth="1"/>
    <col min="4599" max="4599" width="10.08984375" bestFit="1" customWidth="1"/>
    <col min="4601" max="4601" width="3.90625" customWidth="1"/>
    <col min="4604" max="4604" width="10" customWidth="1"/>
    <col min="4605" max="4605" width="4.08984375" customWidth="1"/>
    <col min="4607" max="4607" width="12.08984375" customWidth="1"/>
    <col min="4611" max="4611" width="11" customWidth="1"/>
    <col min="4846" max="4846" width="1.54296875" customWidth="1"/>
    <col min="4847" max="4847" width="4.453125" customWidth="1"/>
    <col min="4848" max="4848" width="6.54296875" customWidth="1"/>
    <col min="4849" max="4849" width="0" hidden="1" customWidth="1"/>
    <col min="4850" max="4850" width="46.54296875" customWidth="1"/>
    <col min="4851" max="4851" width="4.54296875" customWidth="1"/>
    <col min="4852" max="4852" width="10.453125" customWidth="1"/>
    <col min="4853" max="4853" width="9.90625" customWidth="1"/>
    <col min="4854" max="4854" width="12" customWidth="1"/>
    <col min="4855" max="4855" width="10.08984375" bestFit="1" customWidth="1"/>
    <col min="4857" max="4857" width="3.90625" customWidth="1"/>
    <col min="4860" max="4860" width="10" customWidth="1"/>
    <col min="4861" max="4861" width="4.08984375" customWidth="1"/>
    <col min="4863" max="4863" width="12.08984375" customWidth="1"/>
    <col min="4867" max="4867" width="11" customWidth="1"/>
    <col min="5102" max="5102" width="1.54296875" customWidth="1"/>
    <col min="5103" max="5103" width="4.453125" customWidth="1"/>
    <col min="5104" max="5104" width="6.54296875" customWidth="1"/>
    <col min="5105" max="5105" width="0" hidden="1" customWidth="1"/>
    <col min="5106" max="5106" width="46.54296875" customWidth="1"/>
    <col min="5107" max="5107" width="4.54296875" customWidth="1"/>
    <col min="5108" max="5108" width="10.453125" customWidth="1"/>
    <col min="5109" max="5109" width="9.90625" customWidth="1"/>
    <col min="5110" max="5110" width="12" customWidth="1"/>
    <col min="5111" max="5111" width="10.08984375" bestFit="1" customWidth="1"/>
    <col min="5113" max="5113" width="3.90625" customWidth="1"/>
    <col min="5116" max="5116" width="10" customWidth="1"/>
    <col min="5117" max="5117" width="4.08984375" customWidth="1"/>
    <col min="5119" max="5119" width="12.08984375" customWidth="1"/>
    <col min="5123" max="5123" width="11" customWidth="1"/>
    <col min="5358" max="5358" width="1.54296875" customWidth="1"/>
    <col min="5359" max="5359" width="4.453125" customWidth="1"/>
    <col min="5360" max="5360" width="6.54296875" customWidth="1"/>
    <col min="5361" max="5361" width="0" hidden="1" customWidth="1"/>
    <col min="5362" max="5362" width="46.54296875" customWidth="1"/>
    <col min="5363" max="5363" width="4.54296875" customWidth="1"/>
    <col min="5364" max="5364" width="10.453125" customWidth="1"/>
    <col min="5365" max="5365" width="9.90625" customWidth="1"/>
    <col min="5366" max="5366" width="12" customWidth="1"/>
    <col min="5367" max="5367" width="10.08984375" bestFit="1" customWidth="1"/>
    <col min="5369" max="5369" width="3.90625" customWidth="1"/>
    <col min="5372" max="5372" width="10" customWidth="1"/>
    <col min="5373" max="5373" width="4.08984375" customWidth="1"/>
    <col min="5375" max="5375" width="12.08984375" customWidth="1"/>
    <col min="5379" max="5379" width="11" customWidth="1"/>
    <col min="5614" max="5614" width="1.54296875" customWidth="1"/>
    <col min="5615" max="5615" width="4.453125" customWidth="1"/>
    <col min="5616" max="5616" width="6.54296875" customWidth="1"/>
    <col min="5617" max="5617" width="0" hidden="1" customWidth="1"/>
    <col min="5618" max="5618" width="46.54296875" customWidth="1"/>
    <col min="5619" max="5619" width="4.54296875" customWidth="1"/>
    <col min="5620" max="5620" width="10.453125" customWidth="1"/>
    <col min="5621" max="5621" width="9.90625" customWidth="1"/>
    <col min="5622" max="5622" width="12" customWidth="1"/>
    <col min="5623" max="5623" width="10.08984375" bestFit="1" customWidth="1"/>
    <col min="5625" max="5625" width="3.90625" customWidth="1"/>
    <col min="5628" max="5628" width="10" customWidth="1"/>
    <col min="5629" max="5629" width="4.08984375" customWidth="1"/>
    <col min="5631" max="5631" width="12.08984375" customWidth="1"/>
    <col min="5635" max="5635" width="11" customWidth="1"/>
    <col min="5870" max="5870" width="1.54296875" customWidth="1"/>
    <col min="5871" max="5871" width="4.453125" customWidth="1"/>
    <col min="5872" max="5872" width="6.54296875" customWidth="1"/>
    <col min="5873" max="5873" width="0" hidden="1" customWidth="1"/>
    <col min="5874" max="5874" width="46.54296875" customWidth="1"/>
    <col min="5875" max="5875" width="4.54296875" customWidth="1"/>
    <col min="5876" max="5876" width="10.453125" customWidth="1"/>
    <col min="5877" max="5877" width="9.90625" customWidth="1"/>
    <col min="5878" max="5878" width="12" customWidth="1"/>
    <col min="5879" max="5879" width="10.08984375" bestFit="1" customWidth="1"/>
    <col min="5881" max="5881" width="3.90625" customWidth="1"/>
    <col min="5884" max="5884" width="10" customWidth="1"/>
    <col min="5885" max="5885" width="4.08984375" customWidth="1"/>
    <col min="5887" max="5887" width="12.08984375" customWidth="1"/>
    <col min="5891" max="5891" width="11" customWidth="1"/>
    <col min="6126" max="6126" width="1.54296875" customWidth="1"/>
    <col min="6127" max="6127" width="4.453125" customWidth="1"/>
    <col min="6128" max="6128" width="6.54296875" customWidth="1"/>
    <col min="6129" max="6129" width="0" hidden="1" customWidth="1"/>
    <col min="6130" max="6130" width="46.54296875" customWidth="1"/>
    <col min="6131" max="6131" width="4.54296875" customWidth="1"/>
    <col min="6132" max="6132" width="10.453125" customWidth="1"/>
    <col min="6133" max="6133" width="9.90625" customWidth="1"/>
    <col min="6134" max="6134" width="12" customWidth="1"/>
    <col min="6135" max="6135" width="10.08984375" bestFit="1" customWidth="1"/>
    <col min="6137" max="6137" width="3.90625" customWidth="1"/>
    <col min="6140" max="6140" width="10" customWidth="1"/>
    <col min="6141" max="6141" width="4.08984375" customWidth="1"/>
    <col min="6143" max="6143" width="12.08984375" customWidth="1"/>
    <col min="6147" max="6147" width="11" customWidth="1"/>
    <col min="6382" max="6382" width="1.54296875" customWidth="1"/>
    <col min="6383" max="6383" width="4.453125" customWidth="1"/>
    <col min="6384" max="6384" width="6.54296875" customWidth="1"/>
    <col min="6385" max="6385" width="0" hidden="1" customWidth="1"/>
    <col min="6386" max="6386" width="46.54296875" customWidth="1"/>
    <col min="6387" max="6387" width="4.54296875" customWidth="1"/>
    <col min="6388" max="6388" width="10.453125" customWidth="1"/>
    <col min="6389" max="6389" width="9.90625" customWidth="1"/>
    <col min="6390" max="6390" width="12" customWidth="1"/>
    <col min="6391" max="6391" width="10.08984375" bestFit="1" customWidth="1"/>
    <col min="6393" max="6393" width="3.90625" customWidth="1"/>
    <col min="6396" max="6396" width="10" customWidth="1"/>
    <col min="6397" max="6397" width="4.08984375" customWidth="1"/>
    <col min="6399" max="6399" width="12.08984375" customWidth="1"/>
    <col min="6403" max="6403" width="11" customWidth="1"/>
    <col min="6638" max="6638" width="1.54296875" customWidth="1"/>
    <col min="6639" max="6639" width="4.453125" customWidth="1"/>
    <col min="6640" max="6640" width="6.54296875" customWidth="1"/>
    <col min="6641" max="6641" width="0" hidden="1" customWidth="1"/>
    <col min="6642" max="6642" width="46.54296875" customWidth="1"/>
    <col min="6643" max="6643" width="4.54296875" customWidth="1"/>
    <col min="6644" max="6644" width="10.453125" customWidth="1"/>
    <col min="6645" max="6645" width="9.90625" customWidth="1"/>
    <col min="6646" max="6646" width="12" customWidth="1"/>
    <col min="6647" max="6647" width="10.08984375" bestFit="1" customWidth="1"/>
    <col min="6649" max="6649" width="3.90625" customWidth="1"/>
    <col min="6652" max="6652" width="10" customWidth="1"/>
    <col min="6653" max="6653" width="4.08984375" customWidth="1"/>
    <col min="6655" max="6655" width="12.08984375" customWidth="1"/>
    <col min="6659" max="6659" width="11" customWidth="1"/>
    <col min="6894" max="6894" width="1.54296875" customWidth="1"/>
    <col min="6895" max="6895" width="4.453125" customWidth="1"/>
    <col min="6896" max="6896" width="6.54296875" customWidth="1"/>
    <col min="6897" max="6897" width="0" hidden="1" customWidth="1"/>
    <col min="6898" max="6898" width="46.54296875" customWidth="1"/>
    <col min="6899" max="6899" width="4.54296875" customWidth="1"/>
    <col min="6900" max="6900" width="10.453125" customWidth="1"/>
    <col min="6901" max="6901" width="9.90625" customWidth="1"/>
    <col min="6902" max="6902" width="12" customWidth="1"/>
    <col min="6903" max="6903" width="10.08984375" bestFit="1" customWidth="1"/>
    <col min="6905" max="6905" width="3.90625" customWidth="1"/>
    <col min="6908" max="6908" width="10" customWidth="1"/>
    <col min="6909" max="6909" width="4.08984375" customWidth="1"/>
    <col min="6911" max="6911" width="12.08984375" customWidth="1"/>
    <col min="6915" max="6915" width="11" customWidth="1"/>
    <col min="7150" max="7150" width="1.54296875" customWidth="1"/>
    <col min="7151" max="7151" width="4.453125" customWidth="1"/>
    <col min="7152" max="7152" width="6.54296875" customWidth="1"/>
    <col min="7153" max="7153" width="0" hidden="1" customWidth="1"/>
    <col min="7154" max="7154" width="46.54296875" customWidth="1"/>
    <col min="7155" max="7155" width="4.54296875" customWidth="1"/>
    <col min="7156" max="7156" width="10.453125" customWidth="1"/>
    <col min="7157" max="7157" width="9.90625" customWidth="1"/>
    <col min="7158" max="7158" width="12" customWidth="1"/>
    <col min="7159" max="7159" width="10.08984375" bestFit="1" customWidth="1"/>
    <col min="7161" max="7161" width="3.90625" customWidth="1"/>
    <col min="7164" max="7164" width="10" customWidth="1"/>
    <col min="7165" max="7165" width="4.08984375" customWidth="1"/>
    <col min="7167" max="7167" width="12.08984375" customWidth="1"/>
    <col min="7171" max="7171" width="11" customWidth="1"/>
    <col min="7406" max="7406" width="1.54296875" customWidth="1"/>
    <col min="7407" max="7407" width="4.453125" customWidth="1"/>
    <col min="7408" max="7408" width="6.54296875" customWidth="1"/>
    <col min="7409" max="7409" width="0" hidden="1" customWidth="1"/>
    <col min="7410" max="7410" width="46.54296875" customWidth="1"/>
    <col min="7411" max="7411" width="4.54296875" customWidth="1"/>
    <col min="7412" max="7412" width="10.453125" customWidth="1"/>
    <col min="7413" max="7413" width="9.90625" customWidth="1"/>
    <col min="7414" max="7414" width="12" customWidth="1"/>
    <col min="7415" max="7415" width="10.08984375" bestFit="1" customWidth="1"/>
    <col min="7417" max="7417" width="3.90625" customWidth="1"/>
    <col min="7420" max="7420" width="10" customWidth="1"/>
    <col min="7421" max="7421" width="4.08984375" customWidth="1"/>
    <col min="7423" max="7423" width="12.08984375" customWidth="1"/>
    <col min="7427" max="7427" width="11" customWidth="1"/>
    <col min="7662" max="7662" width="1.54296875" customWidth="1"/>
    <col min="7663" max="7663" width="4.453125" customWidth="1"/>
    <col min="7664" max="7664" width="6.54296875" customWidth="1"/>
    <col min="7665" max="7665" width="0" hidden="1" customWidth="1"/>
    <col min="7666" max="7666" width="46.54296875" customWidth="1"/>
    <col min="7667" max="7667" width="4.54296875" customWidth="1"/>
    <col min="7668" max="7668" width="10.453125" customWidth="1"/>
    <col min="7669" max="7669" width="9.90625" customWidth="1"/>
    <col min="7670" max="7670" width="12" customWidth="1"/>
    <col min="7671" max="7671" width="10.08984375" bestFit="1" customWidth="1"/>
    <col min="7673" max="7673" width="3.90625" customWidth="1"/>
    <col min="7676" max="7676" width="10" customWidth="1"/>
    <col min="7677" max="7677" width="4.08984375" customWidth="1"/>
    <col min="7679" max="7679" width="12.08984375" customWidth="1"/>
    <col min="7683" max="7683" width="11" customWidth="1"/>
    <col min="7918" max="7918" width="1.54296875" customWidth="1"/>
    <col min="7919" max="7919" width="4.453125" customWidth="1"/>
    <col min="7920" max="7920" width="6.54296875" customWidth="1"/>
    <col min="7921" max="7921" width="0" hidden="1" customWidth="1"/>
    <col min="7922" max="7922" width="46.54296875" customWidth="1"/>
    <col min="7923" max="7923" width="4.54296875" customWidth="1"/>
    <col min="7924" max="7924" width="10.453125" customWidth="1"/>
    <col min="7925" max="7925" width="9.90625" customWidth="1"/>
    <col min="7926" max="7926" width="12" customWidth="1"/>
    <col min="7927" max="7927" width="10.08984375" bestFit="1" customWidth="1"/>
    <col min="7929" max="7929" width="3.90625" customWidth="1"/>
    <col min="7932" max="7932" width="10" customWidth="1"/>
    <col min="7933" max="7933" width="4.08984375" customWidth="1"/>
    <col min="7935" max="7935" width="12.08984375" customWidth="1"/>
    <col min="7939" max="7939" width="11" customWidth="1"/>
    <col min="8174" max="8174" width="1.54296875" customWidth="1"/>
    <col min="8175" max="8175" width="4.453125" customWidth="1"/>
    <col min="8176" max="8176" width="6.54296875" customWidth="1"/>
    <col min="8177" max="8177" width="0" hidden="1" customWidth="1"/>
    <col min="8178" max="8178" width="46.54296875" customWidth="1"/>
    <col min="8179" max="8179" width="4.54296875" customWidth="1"/>
    <col min="8180" max="8180" width="10.453125" customWidth="1"/>
    <col min="8181" max="8181" width="9.90625" customWidth="1"/>
    <col min="8182" max="8182" width="12" customWidth="1"/>
    <col min="8183" max="8183" width="10.08984375" bestFit="1" customWidth="1"/>
    <col min="8185" max="8185" width="3.90625" customWidth="1"/>
    <col min="8188" max="8188" width="10" customWidth="1"/>
    <col min="8189" max="8189" width="4.08984375" customWidth="1"/>
    <col min="8191" max="8191" width="12.08984375" customWidth="1"/>
    <col min="8195" max="8195" width="11" customWidth="1"/>
    <col min="8430" max="8430" width="1.54296875" customWidth="1"/>
    <col min="8431" max="8431" width="4.453125" customWidth="1"/>
    <col min="8432" max="8432" width="6.54296875" customWidth="1"/>
    <col min="8433" max="8433" width="0" hidden="1" customWidth="1"/>
    <col min="8434" max="8434" width="46.54296875" customWidth="1"/>
    <col min="8435" max="8435" width="4.54296875" customWidth="1"/>
    <col min="8436" max="8436" width="10.453125" customWidth="1"/>
    <col min="8437" max="8437" width="9.90625" customWidth="1"/>
    <col min="8438" max="8438" width="12" customWidth="1"/>
    <col min="8439" max="8439" width="10.08984375" bestFit="1" customWidth="1"/>
    <col min="8441" max="8441" width="3.90625" customWidth="1"/>
    <col min="8444" max="8444" width="10" customWidth="1"/>
    <col min="8445" max="8445" width="4.08984375" customWidth="1"/>
    <col min="8447" max="8447" width="12.08984375" customWidth="1"/>
    <col min="8451" max="8451" width="11" customWidth="1"/>
    <col min="8686" max="8686" width="1.54296875" customWidth="1"/>
    <col min="8687" max="8687" width="4.453125" customWidth="1"/>
    <col min="8688" max="8688" width="6.54296875" customWidth="1"/>
    <col min="8689" max="8689" width="0" hidden="1" customWidth="1"/>
    <col min="8690" max="8690" width="46.54296875" customWidth="1"/>
    <col min="8691" max="8691" width="4.54296875" customWidth="1"/>
    <col min="8692" max="8692" width="10.453125" customWidth="1"/>
    <col min="8693" max="8693" width="9.90625" customWidth="1"/>
    <col min="8694" max="8694" width="12" customWidth="1"/>
    <col min="8695" max="8695" width="10.08984375" bestFit="1" customWidth="1"/>
    <col min="8697" max="8697" width="3.90625" customWidth="1"/>
    <col min="8700" max="8700" width="10" customWidth="1"/>
    <col min="8701" max="8701" width="4.08984375" customWidth="1"/>
    <col min="8703" max="8703" width="12.08984375" customWidth="1"/>
    <col min="8707" max="8707" width="11" customWidth="1"/>
    <col min="8942" max="8942" width="1.54296875" customWidth="1"/>
    <col min="8943" max="8943" width="4.453125" customWidth="1"/>
    <col min="8944" max="8944" width="6.54296875" customWidth="1"/>
    <col min="8945" max="8945" width="0" hidden="1" customWidth="1"/>
    <col min="8946" max="8946" width="46.54296875" customWidth="1"/>
    <col min="8947" max="8947" width="4.54296875" customWidth="1"/>
    <col min="8948" max="8948" width="10.453125" customWidth="1"/>
    <col min="8949" max="8949" width="9.90625" customWidth="1"/>
    <col min="8950" max="8950" width="12" customWidth="1"/>
    <col min="8951" max="8951" width="10.08984375" bestFit="1" customWidth="1"/>
    <col min="8953" max="8953" width="3.90625" customWidth="1"/>
    <col min="8956" max="8956" width="10" customWidth="1"/>
    <col min="8957" max="8957" width="4.08984375" customWidth="1"/>
    <col min="8959" max="8959" width="12.08984375" customWidth="1"/>
    <col min="8963" max="8963" width="11" customWidth="1"/>
    <col min="9198" max="9198" width="1.54296875" customWidth="1"/>
    <col min="9199" max="9199" width="4.453125" customWidth="1"/>
    <col min="9200" max="9200" width="6.54296875" customWidth="1"/>
    <col min="9201" max="9201" width="0" hidden="1" customWidth="1"/>
    <col min="9202" max="9202" width="46.54296875" customWidth="1"/>
    <col min="9203" max="9203" width="4.54296875" customWidth="1"/>
    <col min="9204" max="9204" width="10.453125" customWidth="1"/>
    <col min="9205" max="9205" width="9.90625" customWidth="1"/>
    <col min="9206" max="9206" width="12" customWidth="1"/>
    <col min="9207" max="9207" width="10.08984375" bestFit="1" customWidth="1"/>
    <col min="9209" max="9209" width="3.90625" customWidth="1"/>
    <col min="9212" max="9212" width="10" customWidth="1"/>
    <col min="9213" max="9213" width="4.08984375" customWidth="1"/>
    <col min="9215" max="9215" width="12.08984375" customWidth="1"/>
    <col min="9219" max="9219" width="11" customWidth="1"/>
    <col min="9454" max="9454" width="1.54296875" customWidth="1"/>
    <col min="9455" max="9455" width="4.453125" customWidth="1"/>
    <col min="9456" max="9456" width="6.54296875" customWidth="1"/>
    <col min="9457" max="9457" width="0" hidden="1" customWidth="1"/>
    <col min="9458" max="9458" width="46.54296875" customWidth="1"/>
    <col min="9459" max="9459" width="4.54296875" customWidth="1"/>
    <col min="9460" max="9460" width="10.453125" customWidth="1"/>
    <col min="9461" max="9461" width="9.90625" customWidth="1"/>
    <col min="9462" max="9462" width="12" customWidth="1"/>
    <col min="9463" max="9463" width="10.08984375" bestFit="1" customWidth="1"/>
    <col min="9465" max="9465" width="3.90625" customWidth="1"/>
    <col min="9468" max="9468" width="10" customWidth="1"/>
    <col min="9469" max="9469" width="4.08984375" customWidth="1"/>
    <col min="9471" max="9471" width="12.08984375" customWidth="1"/>
    <col min="9475" max="9475" width="11" customWidth="1"/>
    <col min="9710" max="9710" width="1.54296875" customWidth="1"/>
    <col min="9711" max="9711" width="4.453125" customWidth="1"/>
    <col min="9712" max="9712" width="6.54296875" customWidth="1"/>
    <col min="9713" max="9713" width="0" hidden="1" customWidth="1"/>
    <col min="9714" max="9714" width="46.54296875" customWidth="1"/>
    <col min="9715" max="9715" width="4.54296875" customWidth="1"/>
    <col min="9716" max="9716" width="10.453125" customWidth="1"/>
    <col min="9717" max="9717" width="9.90625" customWidth="1"/>
    <col min="9718" max="9718" width="12" customWidth="1"/>
    <col min="9719" max="9719" width="10.08984375" bestFit="1" customWidth="1"/>
    <col min="9721" max="9721" width="3.90625" customWidth="1"/>
    <col min="9724" max="9724" width="10" customWidth="1"/>
    <col min="9725" max="9725" width="4.08984375" customWidth="1"/>
    <col min="9727" max="9727" width="12.08984375" customWidth="1"/>
    <col min="9731" max="9731" width="11" customWidth="1"/>
    <col min="9966" max="9966" width="1.54296875" customWidth="1"/>
    <col min="9967" max="9967" width="4.453125" customWidth="1"/>
    <col min="9968" max="9968" width="6.54296875" customWidth="1"/>
    <col min="9969" max="9969" width="0" hidden="1" customWidth="1"/>
    <col min="9970" max="9970" width="46.54296875" customWidth="1"/>
    <col min="9971" max="9971" width="4.54296875" customWidth="1"/>
    <col min="9972" max="9972" width="10.453125" customWidth="1"/>
    <col min="9973" max="9973" width="9.90625" customWidth="1"/>
    <col min="9974" max="9974" width="12" customWidth="1"/>
    <col min="9975" max="9975" width="10.08984375" bestFit="1" customWidth="1"/>
    <col min="9977" max="9977" width="3.90625" customWidth="1"/>
    <col min="9980" max="9980" width="10" customWidth="1"/>
    <col min="9981" max="9981" width="4.08984375" customWidth="1"/>
    <col min="9983" max="9983" width="12.08984375" customWidth="1"/>
    <col min="9987" max="9987" width="11" customWidth="1"/>
    <col min="10222" max="10222" width="1.54296875" customWidth="1"/>
    <col min="10223" max="10223" width="4.453125" customWidth="1"/>
    <col min="10224" max="10224" width="6.54296875" customWidth="1"/>
    <col min="10225" max="10225" width="0" hidden="1" customWidth="1"/>
    <col min="10226" max="10226" width="46.54296875" customWidth="1"/>
    <col min="10227" max="10227" width="4.54296875" customWidth="1"/>
    <col min="10228" max="10228" width="10.453125" customWidth="1"/>
    <col min="10229" max="10229" width="9.90625" customWidth="1"/>
    <col min="10230" max="10230" width="12" customWidth="1"/>
    <col min="10231" max="10231" width="10.08984375" bestFit="1" customWidth="1"/>
    <col min="10233" max="10233" width="3.90625" customWidth="1"/>
    <col min="10236" max="10236" width="10" customWidth="1"/>
    <col min="10237" max="10237" width="4.08984375" customWidth="1"/>
    <col min="10239" max="10239" width="12.08984375" customWidth="1"/>
    <col min="10243" max="10243" width="11" customWidth="1"/>
    <col min="10478" max="10478" width="1.54296875" customWidth="1"/>
    <col min="10479" max="10479" width="4.453125" customWidth="1"/>
    <col min="10480" max="10480" width="6.54296875" customWidth="1"/>
    <col min="10481" max="10481" width="0" hidden="1" customWidth="1"/>
    <col min="10482" max="10482" width="46.54296875" customWidth="1"/>
    <col min="10483" max="10483" width="4.54296875" customWidth="1"/>
    <col min="10484" max="10484" width="10.453125" customWidth="1"/>
    <col min="10485" max="10485" width="9.90625" customWidth="1"/>
    <col min="10486" max="10486" width="12" customWidth="1"/>
    <col min="10487" max="10487" width="10.08984375" bestFit="1" customWidth="1"/>
    <col min="10489" max="10489" width="3.90625" customWidth="1"/>
    <col min="10492" max="10492" width="10" customWidth="1"/>
    <col min="10493" max="10493" width="4.08984375" customWidth="1"/>
    <col min="10495" max="10495" width="12.08984375" customWidth="1"/>
    <col min="10499" max="10499" width="11" customWidth="1"/>
    <col min="10734" max="10734" width="1.54296875" customWidth="1"/>
    <col min="10735" max="10735" width="4.453125" customWidth="1"/>
    <col min="10736" max="10736" width="6.54296875" customWidth="1"/>
    <col min="10737" max="10737" width="0" hidden="1" customWidth="1"/>
    <col min="10738" max="10738" width="46.54296875" customWidth="1"/>
    <col min="10739" max="10739" width="4.54296875" customWidth="1"/>
    <col min="10740" max="10740" width="10.453125" customWidth="1"/>
    <col min="10741" max="10741" width="9.90625" customWidth="1"/>
    <col min="10742" max="10742" width="12" customWidth="1"/>
    <col min="10743" max="10743" width="10.08984375" bestFit="1" customWidth="1"/>
    <col min="10745" max="10745" width="3.90625" customWidth="1"/>
    <col min="10748" max="10748" width="10" customWidth="1"/>
    <col min="10749" max="10749" width="4.08984375" customWidth="1"/>
    <col min="10751" max="10751" width="12.08984375" customWidth="1"/>
    <col min="10755" max="10755" width="11" customWidth="1"/>
    <col min="10990" max="10990" width="1.54296875" customWidth="1"/>
    <col min="10991" max="10991" width="4.453125" customWidth="1"/>
    <col min="10992" max="10992" width="6.54296875" customWidth="1"/>
    <col min="10993" max="10993" width="0" hidden="1" customWidth="1"/>
    <col min="10994" max="10994" width="46.54296875" customWidth="1"/>
    <col min="10995" max="10995" width="4.54296875" customWidth="1"/>
    <col min="10996" max="10996" width="10.453125" customWidth="1"/>
    <col min="10997" max="10997" width="9.90625" customWidth="1"/>
    <col min="10998" max="10998" width="12" customWidth="1"/>
    <col min="10999" max="10999" width="10.08984375" bestFit="1" customWidth="1"/>
    <col min="11001" max="11001" width="3.90625" customWidth="1"/>
    <col min="11004" max="11004" width="10" customWidth="1"/>
    <col min="11005" max="11005" width="4.08984375" customWidth="1"/>
    <col min="11007" max="11007" width="12.08984375" customWidth="1"/>
    <col min="11011" max="11011" width="11" customWidth="1"/>
    <col min="11246" max="11246" width="1.54296875" customWidth="1"/>
    <col min="11247" max="11247" width="4.453125" customWidth="1"/>
    <col min="11248" max="11248" width="6.54296875" customWidth="1"/>
    <col min="11249" max="11249" width="0" hidden="1" customWidth="1"/>
    <col min="11250" max="11250" width="46.54296875" customWidth="1"/>
    <col min="11251" max="11251" width="4.54296875" customWidth="1"/>
    <col min="11252" max="11252" width="10.453125" customWidth="1"/>
    <col min="11253" max="11253" width="9.90625" customWidth="1"/>
    <col min="11254" max="11254" width="12" customWidth="1"/>
    <col min="11255" max="11255" width="10.08984375" bestFit="1" customWidth="1"/>
    <col min="11257" max="11257" width="3.90625" customWidth="1"/>
    <col min="11260" max="11260" width="10" customWidth="1"/>
    <col min="11261" max="11261" width="4.08984375" customWidth="1"/>
    <col min="11263" max="11263" width="12.08984375" customWidth="1"/>
    <col min="11267" max="11267" width="11" customWidth="1"/>
    <col min="11502" max="11502" width="1.54296875" customWidth="1"/>
    <col min="11503" max="11503" width="4.453125" customWidth="1"/>
    <col min="11504" max="11504" width="6.54296875" customWidth="1"/>
    <col min="11505" max="11505" width="0" hidden="1" customWidth="1"/>
    <col min="11506" max="11506" width="46.54296875" customWidth="1"/>
    <col min="11507" max="11507" width="4.54296875" customWidth="1"/>
    <col min="11508" max="11508" width="10.453125" customWidth="1"/>
    <col min="11509" max="11509" width="9.90625" customWidth="1"/>
    <col min="11510" max="11510" width="12" customWidth="1"/>
    <col min="11511" max="11511" width="10.08984375" bestFit="1" customWidth="1"/>
    <col min="11513" max="11513" width="3.90625" customWidth="1"/>
    <col min="11516" max="11516" width="10" customWidth="1"/>
    <col min="11517" max="11517" width="4.08984375" customWidth="1"/>
    <col min="11519" max="11519" width="12.08984375" customWidth="1"/>
    <col min="11523" max="11523" width="11" customWidth="1"/>
    <col min="11758" max="11758" width="1.54296875" customWidth="1"/>
    <col min="11759" max="11759" width="4.453125" customWidth="1"/>
    <col min="11760" max="11760" width="6.54296875" customWidth="1"/>
    <col min="11761" max="11761" width="0" hidden="1" customWidth="1"/>
    <col min="11762" max="11762" width="46.54296875" customWidth="1"/>
    <col min="11763" max="11763" width="4.54296875" customWidth="1"/>
    <col min="11764" max="11764" width="10.453125" customWidth="1"/>
    <col min="11765" max="11765" width="9.90625" customWidth="1"/>
    <col min="11766" max="11766" width="12" customWidth="1"/>
    <col min="11767" max="11767" width="10.08984375" bestFit="1" customWidth="1"/>
    <col min="11769" max="11769" width="3.90625" customWidth="1"/>
    <col min="11772" max="11772" width="10" customWidth="1"/>
    <col min="11773" max="11773" width="4.08984375" customWidth="1"/>
    <col min="11775" max="11775" width="12.08984375" customWidth="1"/>
    <col min="11779" max="11779" width="11" customWidth="1"/>
    <col min="12014" max="12014" width="1.54296875" customWidth="1"/>
    <col min="12015" max="12015" width="4.453125" customWidth="1"/>
    <col min="12016" max="12016" width="6.54296875" customWidth="1"/>
    <col min="12017" max="12017" width="0" hidden="1" customWidth="1"/>
    <col min="12018" max="12018" width="46.54296875" customWidth="1"/>
    <col min="12019" max="12019" width="4.54296875" customWidth="1"/>
    <col min="12020" max="12020" width="10.453125" customWidth="1"/>
    <col min="12021" max="12021" width="9.90625" customWidth="1"/>
    <col min="12022" max="12022" width="12" customWidth="1"/>
    <col min="12023" max="12023" width="10.08984375" bestFit="1" customWidth="1"/>
    <col min="12025" max="12025" width="3.90625" customWidth="1"/>
    <col min="12028" max="12028" width="10" customWidth="1"/>
    <col min="12029" max="12029" width="4.08984375" customWidth="1"/>
    <col min="12031" max="12031" width="12.08984375" customWidth="1"/>
    <col min="12035" max="12035" width="11" customWidth="1"/>
    <col min="12270" max="12270" width="1.54296875" customWidth="1"/>
    <col min="12271" max="12271" width="4.453125" customWidth="1"/>
    <col min="12272" max="12272" width="6.54296875" customWidth="1"/>
    <col min="12273" max="12273" width="0" hidden="1" customWidth="1"/>
    <col min="12274" max="12274" width="46.54296875" customWidth="1"/>
    <col min="12275" max="12275" width="4.54296875" customWidth="1"/>
    <col min="12276" max="12276" width="10.453125" customWidth="1"/>
    <col min="12277" max="12277" width="9.90625" customWidth="1"/>
    <col min="12278" max="12278" width="12" customWidth="1"/>
    <col min="12279" max="12279" width="10.08984375" bestFit="1" customWidth="1"/>
    <col min="12281" max="12281" width="3.90625" customWidth="1"/>
    <col min="12284" max="12284" width="10" customWidth="1"/>
    <col min="12285" max="12285" width="4.08984375" customWidth="1"/>
    <col min="12287" max="12287" width="12.08984375" customWidth="1"/>
    <col min="12291" max="12291" width="11" customWidth="1"/>
    <col min="12526" max="12526" width="1.54296875" customWidth="1"/>
    <col min="12527" max="12527" width="4.453125" customWidth="1"/>
    <col min="12528" max="12528" width="6.54296875" customWidth="1"/>
    <col min="12529" max="12529" width="0" hidden="1" customWidth="1"/>
    <col min="12530" max="12530" width="46.54296875" customWidth="1"/>
    <col min="12531" max="12531" width="4.54296875" customWidth="1"/>
    <col min="12532" max="12532" width="10.453125" customWidth="1"/>
    <col min="12533" max="12533" width="9.90625" customWidth="1"/>
    <col min="12534" max="12534" width="12" customWidth="1"/>
    <col min="12535" max="12535" width="10.08984375" bestFit="1" customWidth="1"/>
    <col min="12537" max="12537" width="3.90625" customWidth="1"/>
    <col min="12540" max="12540" width="10" customWidth="1"/>
    <col min="12541" max="12541" width="4.08984375" customWidth="1"/>
    <col min="12543" max="12543" width="12.08984375" customWidth="1"/>
    <col min="12547" max="12547" width="11" customWidth="1"/>
    <col min="12782" max="12782" width="1.54296875" customWidth="1"/>
    <col min="12783" max="12783" width="4.453125" customWidth="1"/>
    <col min="12784" max="12784" width="6.54296875" customWidth="1"/>
    <col min="12785" max="12785" width="0" hidden="1" customWidth="1"/>
    <col min="12786" max="12786" width="46.54296875" customWidth="1"/>
    <col min="12787" max="12787" width="4.54296875" customWidth="1"/>
    <col min="12788" max="12788" width="10.453125" customWidth="1"/>
    <col min="12789" max="12789" width="9.90625" customWidth="1"/>
    <col min="12790" max="12790" width="12" customWidth="1"/>
    <col min="12791" max="12791" width="10.08984375" bestFit="1" customWidth="1"/>
    <col min="12793" max="12793" width="3.90625" customWidth="1"/>
    <col min="12796" max="12796" width="10" customWidth="1"/>
    <col min="12797" max="12797" width="4.08984375" customWidth="1"/>
    <col min="12799" max="12799" width="12.08984375" customWidth="1"/>
    <col min="12803" max="12803" width="11" customWidth="1"/>
    <col min="13038" max="13038" width="1.54296875" customWidth="1"/>
    <col min="13039" max="13039" width="4.453125" customWidth="1"/>
    <col min="13040" max="13040" width="6.54296875" customWidth="1"/>
    <col min="13041" max="13041" width="0" hidden="1" customWidth="1"/>
    <col min="13042" max="13042" width="46.54296875" customWidth="1"/>
    <col min="13043" max="13043" width="4.54296875" customWidth="1"/>
    <col min="13044" max="13044" width="10.453125" customWidth="1"/>
    <col min="13045" max="13045" width="9.90625" customWidth="1"/>
    <col min="13046" max="13046" width="12" customWidth="1"/>
    <col min="13047" max="13047" width="10.08984375" bestFit="1" customWidth="1"/>
    <col min="13049" max="13049" width="3.90625" customWidth="1"/>
    <col min="13052" max="13052" width="10" customWidth="1"/>
    <col min="13053" max="13053" width="4.08984375" customWidth="1"/>
    <col min="13055" max="13055" width="12.08984375" customWidth="1"/>
    <col min="13059" max="13059" width="11" customWidth="1"/>
    <col min="13294" max="13294" width="1.54296875" customWidth="1"/>
    <col min="13295" max="13295" width="4.453125" customWidth="1"/>
    <col min="13296" max="13296" width="6.54296875" customWidth="1"/>
    <col min="13297" max="13297" width="0" hidden="1" customWidth="1"/>
    <col min="13298" max="13298" width="46.54296875" customWidth="1"/>
    <col min="13299" max="13299" width="4.54296875" customWidth="1"/>
    <col min="13300" max="13300" width="10.453125" customWidth="1"/>
    <col min="13301" max="13301" width="9.90625" customWidth="1"/>
    <col min="13302" max="13302" width="12" customWidth="1"/>
    <col min="13303" max="13303" width="10.08984375" bestFit="1" customWidth="1"/>
    <col min="13305" max="13305" width="3.90625" customWidth="1"/>
    <col min="13308" max="13308" width="10" customWidth="1"/>
    <col min="13309" max="13309" width="4.08984375" customWidth="1"/>
    <col min="13311" max="13311" width="12.08984375" customWidth="1"/>
    <col min="13315" max="13315" width="11" customWidth="1"/>
    <col min="13550" max="13550" width="1.54296875" customWidth="1"/>
    <col min="13551" max="13551" width="4.453125" customWidth="1"/>
    <col min="13552" max="13552" width="6.54296875" customWidth="1"/>
    <col min="13553" max="13553" width="0" hidden="1" customWidth="1"/>
    <col min="13554" max="13554" width="46.54296875" customWidth="1"/>
    <col min="13555" max="13555" width="4.54296875" customWidth="1"/>
    <col min="13556" max="13556" width="10.453125" customWidth="1"/>
    <col min="13557" max="13557" width="9.90625" customWidth="1"/>
    <col min="13558" max="13558" width="12" customWidth="1"/>
    <col min="13559" max="13559" width="10.08984375" bestFit="1" customWidth="1"/>
    <col min="13561" max="13561" width="3.90625" customWidth="1"/>
    <col min="13564" max="13564" width="10" customWidth="1"/>
    <col min="13565" max="13565" width="4.08984375" customWidth="1"/>
    <col min="13567" max="13567" width="12.08984375" customWidth="1"/>
    <col min="13571" max="13571" width="11" customWidth="1"/>
    <col min="13806" max="13806" width="1.54296875" customWidth="1"/>
    <col min="13807" max="13807" width="4.453125" customWidth="1"/>
    <col min="13808" max="13808" width="6.54296875" customWidth="1"/>
    <col min="13809" max="13809" width="0" hidden="1" customWidth="1"/>
    <col min="13810" max="13810" width="46.54296875" customWidth="1"/>
    <col min="13811" max="13811" width="4.54296875" customWidth="1"/>
    <col min="13812" max="13812" width="10.453125" customWidth="1"/>
    <col min="13813" max="13813" width="9.90625" customWidth="1"/>
    <col min="13814" max="13814" width="12" customWidth="1"/>
    <col min="13815" max="13815" width="10.08984375" bestFit="1" customWidth="1"/>
    <col min="13817" max="13817" width="3.90625" customWidth="1"/>
    <col min="13820" max="13820" width="10" customWidth="1"/>
    <col min="13821" max="13821" width="4.08984375" customWidth="1"/>
    <col min="13823" max="13823" width="12.08984375" customWidth="1"/>
    <col min="13827" max="13827" width="11" customWidth="1"/>
    <col min="14062" max="14062" width="1.54296875" customWidth="1"/>
    <col min="14063" max="14063" width="4.453125" customWidth="1"/>
    <col min="14064" max="14064" width="6.54296875" customWidth="1"/>
    <col min="14065" max="14065" width="0" hidden="1" customWidth="1"/>
    <col min="14066" max="14066" width="46.54296875" customWidth="1"/>
    <col min="14067" max="14067" width="4.54296875" customWidth="1"/>
    <col min="14068" max="14068" width="10.453125" customWidth="1"/>
    <col min="14069" max="14069" width="9.90625" customWidth="1"/>
    <col min="14070" max="14070" width="12" customWidth="1"/>
    <col min="14071" max="14071" width="10.08984375" bestFit="1" customWidth="1"/>
    <col min="14073" max="14073" width="3.90625" customWidth="1"/>
    <col min="14076" max="14076" width="10" customWidth="1"/>
    <col min="14077" max="14077" width="4.08984375" customWidth="1"/>
    <col min="14079" max="14079" width="12.08984375" customWidth="1"/>
    <col min="14083" max="14083" width="11" customWidth="1"/>
    <col min="14318" max="14318" width="1.54296875" customWidth="1"/>
    <col min="14319" max="14319" width="4.453125" customWidth="1"/>
    <col min="14320" max="14320" width="6.54296875" customWidth="1"/>
    <col min="14321" max="14321" width="0" hidden="1" customWidth="1"/>
    <col min="14322" max="14322" width="46.54296875" customWidth="1"/>
    <col min="14323" max="14323" width="4.54296875" customWidth="1"/>
    <col min="14324" max="14324" width="10.453125" customWidth="1"/>
    <col min="14325" max="14325" width="9.90625" customWidth="1"/>
    <col min="14326" max="14326" width="12" customWidth="1"/>
    <col min="14327" max="14327" width="10.08984375" bestFit="1" customWidth="1"/>
    <col min="14329" max="14329" width="3.90625" customWidth="1"/>
    <col min="14332" max="14332" width="10" customWidth="1"/>
    <col min="14333" max="14333" width="4.08984375" customWidth="1"/>
    <col min="14335" max="14335" width="12.08984375" customWidth="1"/>
    <col min="14339" max="14339" width="11" customWidth="1"/>
    <col min="14574" max="14574" width="1.54296875" customWidth="1"/>
    <col min="14575" max="14575" width="4.453125" customWidth="1"/>
    <col min="14576" max="14576" width="6.54296875" customWidth="1"/>
    <col min="14577" max="14577" width="0" hidden="1" customWidth="1"/>
    <col min="14578" max="14578" width="46.54296875" customWidth="1"/>
    <col min="14579" max="14579" width="4.54296875" customWidth="1"/>
    <col min="14580" max="14580" width="10.453125" customWidth="1"/>
    <col min="14581" max="14581" width="9.90625" customWidth="1"/>
    <col min="14582" max="14582" width="12" customWidth="1"/>
    <col min="14583" max="14583" width="10.08984375" bestFit="1" customWidth="1"/>
    <col min="14585" max="14585" width="3.90625" customWidth="1"/>
    <col min="14588" max="14588" width="10" customWidth="1"/>
    <col min="14589" max="14589" width="4.08984375" customWidth="1"/>
    <col min="14591" max="14591" width="12.08984375" customWidth="1"/>
    <col min="14595" max="14595" width="11" customWidth="1"/>
    <col min="14830" max="14830" width="1.54296875" customWidth="1"/>
    <col min="14831" max="14831" width="4.453125" customWidth="1"/>
    <col min="14832" max="14832" width="6.54296875" customWidth="1"/>
    <col min="14833" max="14833" width="0" hidden="1" customWidth="1"/>
    <col min="14834" max="14834" width="46.54296875" customWidth="1"/>
    <col min="14835" max="14835" width="4.54296875" customWidth="1"/>
    <col min="14836" max="14836" width="10.453125" customWidth="1"/>
    <col min="14837" max="14837" width="9.90625" customWidth="1"/>
    <col min="14838" max="14838" width="12" customWidth="1"/>
    <col min="14839" max="14839" width="10.08984375" bestFit="1" customWidth="1"/>
    <col min="14841" max="14841" width="3.90625" customWidth="1"/>
    <col min="14844" max="14844" width="10" customWidth="1"/>
    <col min="14845" max="14845" width="4.08984375" customWidth="1"/>
    <col min="14847" max="14847" width="12.08984375" customWidth="1"/>
    <col min="14851" max="14851" width="11" customWidth="1"/>
    <col min="15086" max="15086" width="1.54296875" customWidth="1"/>
    <col min="15087" max="15087" width="4.453125" customWidth="1"/>
    <col min="15088" max="15088" width="6.54296875" customWidth="1"/>
    <col min="15089" max="15089" width="0" hidden="1" customWidth="1"/>
    <col min="15090" max="15090" width="46.54296875" customWidth="1"/>
    <col min="15091" max="15091" width="4.54296875" customWidth="1"/>
    <col min="15092" max="15092" width="10.453125" customWidth="1"/>
    <col min="15093" max="15093" width="9.90625" customWidth="1"/>
    <col min="15094" max="15094" width="12" customWidth="1"/>
    <col min="15095" max="15095" width="10.08984375" bestFit="1" customWidth="1"/>
    <col min="15097" max="15097" width="3.90625" customWidth="1"/>
    <col min="15100" max="15100" width="10" customWidth="1"/>
    <col min="15101" max="15101" width="4.08984375" customWidth="1"/>
    <col min="15103" max="15103" width="12.08984375" customWidth="1"/>
    <col min="15107" max="15107" width="11" customWidth="1"/>
    <col min="15342" max="15342" width="1.54296875" customWidth="1"/>
    <col min="15343" max="15343" width="4.453125" customWidth="1"/>
    <col min="15344" max="15344" width="6.54296875" customWidth="1"/>
    <col min="15345" max="15345" width="0" hidden="1" customWidth="1"/>
    <col min="15346" max="15346" width="46.54296875" customWidth="1"/>
    <col min="15347" max="15347" width="4.54296875" customWidth="1"/>
    <col min="15348" max="15348" width="10.453125" customWidth="1"/>
    <col min="15349" max="15349" width="9.90625" customWidth="1"/>
    <col min="15350" max="15350" width="12" customWidth="1"/>
    <col min="15351" max="15351" width="10.08984375" bestFit="1" customWidth="1"/>
    <col min="15353" max="15353" width="3.90625" customWidth="1"/>
    <col min="15356" max="15356" width="10" customWidth="1"/>
    <col min="15357" max="15357" width="4.08984375" customWidth="1"/>
    <col min="15359" max="15359" width="12.08984375" customWidth="1"/>
    <col min="15363" max="15363" width="11" customWidth="1"/>
    <col min="15598" max="15598" width="1.54296875" customWidth="1"/>
    <col min="15599" max="15599" width="4.453125" customWidth="1"/>
    <col min="15600" max="15600" width="6.54296875" customWidth="1"/>
    <col min="15601" max="15601" width="0" hidden="1" customWidth="1"/>
    <col min="15602" max="15602" width="46.54296875" customWidth="1"/>
    <col min="15603" max="15603" width="4.54296875" customWidth="1"/>
    <col min="15604" max="15604" width="10.453125" customWidth="1"/>
    <col min="15605" max="15605" width="9.90625" customWidth="1"/>
    <col min="15606" max="15606" width="12" customWidth="1"/>
    <col min="15607" max="15607" width="10.08984375" bestFit="1" customWidth="1"/>
    <col min="15609" max="15609" width="3.90625" customWidth="1"/>
    <col min="15612" max="15612" width="10" customWidth="1"/>
    <col min="15613" max="15613" width="4.08984375" customWidth="1"/>
    <col min="15615" max="15615" width="12.08984375" customWidth="1"/>
    <col min="15619" max="15619" width="11" customWidth="1"/>
    <col min="15854" max="15854" width="1.54296875" customWidth="1"/>
    <col min="15855" max="15855" width="4.453125" customWidth="1"/>
    <col min="15856" max="15856" width="6.54296875" customWidth="1"/>
    <col min="15857" max="15857" width="0" hidden="1" customWidth="1"/>
    <col min="15858" max="15858" width="46.54296875" customWidth="1"/>
    <col min="15859" max="15859" width="4.54296875" customWidth="1"/>
    <col min="15860" max="15860" width="10.453125" customWidth="1"/>
    <col min="15861" max="15861" width="9.90625" customWidth="1"/>
    <col min="15862" max="15862" width="12" customWidth="1"/>
    <col min="15863" max="15863" width="10.08984375" bestFit="1" customWidth="1"/>
    <col min="15865" max="15865" width="3.90625" customWidth="1"/>
    <col min="15868" max="15868" width="10" customWidth="1"/>
    <col min="15869" max="15869" width="4.08984375" customWidth="1"/>
    <col min="15871" max="15871" width="12.08984375" customWidth="1"/>
    <col min="15875" max="15875" width="11" customWidth="1"/>
    <col min="16110" max="16110" width="1.54296875" customWidth="1"/>
    <col min="16111" max="16111" width="4.453125" customWidth="1"/>
    <col min="16112" max="16112" width="6.54296875" customWidth="1"/>
    <col min="16113" max="16113" width="0" hidden="1" customWidth="1"/>
    <col min="16114" max="16114" width="46.54296875" customWidth="1"/>
    <col min="16115" max="16115" width="4.54296875" customWidth="1"/>
    <col min="16116" max="16116" width="10.453125" customWidth="1"/>
    <col min="16117" max="16117" width="9.90625" customWidth="1"/>
    <col min="16118" max="16118" width="12" customWidth="1"/>
    <col min="16119" max="16119" width="10.08984375" bestFit="1" customWidth="1"/>
    <col min="16121" max="16121" width="3.90625" customWidth="1"/>
    <col min="16124" max="16124" width="10" customWidth="1"/>
    <col min="16125" max="16125" width="4.08984375" customWidth="1"/>
    <col min="16127" max="16127" width="12.08984375" customWidth="1"/>
    <col min="16131" max="16131" width="11" customWidth="1"/>
  </cols>
  <sheetData>
    <row r="1" spans="2:18" ht="24.9" customHeight="1" x14ac:dyDescent="0.35">
      <c r="B1" s="1" t="s">
        <v>14</v>
      </c>
      <c r="C1" s="2"/>
      <c r="D1" s="2"/>
      <c r="E1" s="2"/>
      <c r="F1" s="2"/>
      <c r="G1" s="2"/>
      <c r="H1" s="41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5" customHeight="1" x14ac:dyDescent="0.35">
      <c r="B2" s="4" t="s">
        <v>10</v>
      </c>
      <c r="C2" s="6" t="s">
        <v>16</v>
      </c>
      <c r="D2" s="5"/>
      <c r="E2" s="5"/>
      <c r="F2" s="6"/>
      <c r="G2" s="2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8" ht="15" customHeight="1" x14ac:dyDescent="0.35">
      <c r="B3" s="5" t="s">
        <v>11</v>
      </c>
      <c r="C3" s="5" t="s">
        <v>15</v>
      </c>
      <c r="D3" s="5"/>
      <c r="E3" s="5" t="s">
        <v>0</v>
      </c>
      <c r="F3" s="37"/>
      <c r="G3" s="39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8" ht="15" customHeight="1" x14ac:dyDescent="0.35">
      <c r="B4" s="5" t="s">
        <v>1</v>
      </c>
      <c r="C4" s="36"/>
      <c r="D4" s="5"/>
      <c r="E4" s="5" t="s">
        <v>9</v>
      </c>
      <c r="F4" s="38"/>
      <c r="G4" s="39"/>
      <c r="H4" s="7"/>
      <c r="I4" s="7"/>
      <c r="J4" s="8"/>
      <c r="K4" s="8"/>
      <c r="L4" s="8"/>
      <c r="M4" s="9"/>
      <c r="N4" s="7"/>
      <c r="O4" s="3"/>
      <c r="P4" s="3"/>
      <c r="Q4" s="3"/>
    </row>
    <row r="5" spans="2:18" x14ac:dyDescent="0.35">
      <c r="B5" s="5"/>
      <c r="C5" s="5"/>
      <c r="D5" s="5"/>
      <c r="E5" s="5"/>
      <c r="F5" s="5"/>
      <c r="G5" s="2"/>
      <c r="H5" s="7"/>
      <c r="I5" s="7"/>
      <c r="J5" s="8"/>
      <c r="K5" s="8"/>
      <c r="L5" s="8"/>
      <c r="M5" s="9"/>
      <c r="N5" s="7"/>
      <c r="O5" s="3"/>
      <c r="P5" s="3"/>
      <c r="Q5" s="3"/>
    </row>
    <row r="6" spans="2:18" ht="18" x14ac:dyDescent="0.35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 t="s">
        <v>7</v>
      </c>
      <c r="H6" s="7"/>
      <c r="I6" s="7"/>
      <c r="J6" s="9"/>
      <c r="K6" s="9"/>
      <c r="L6" s="9"/>
      <c r="M6" s="9"/>
      <c r="N6" s="7"/>
      <c r="O6" s="3"/>
      <c r="P6" s="3"/>
      <c r="Q6" s="3"/>
    </row>
    <row r="7" spans="2:18" x14ac:dyDescent="0.35">
      <c r="B7" s="13">
        <v>1</v>
      </c>
      <c r="C7" s="14">
        <v>2</v>
      </c>
      <c r="D7" s="14">
        <v>3</v>
      </c>
      <c r="E7" s="14">
        <v>4</v>
      </c>
      <c r="F7" s="14">
        <v>5</v>
      </c>
      <c r="G7" s="15">
        <v>6</v>
      </c>
      <c r="H7" s="7"/>
      <c r="I7" s="7"/>
      <c r="J7" s="7"/>
      <c r="K7" s="9"/>
      <c r="L7" s="9"/>
      <c r="M7" s="9"/>
      <c r="N7" s="7"/>
      <c r="O7" s="3"/>
      <c r="P7" s="3"/>
      <c r="Q7" s="3"/>
    </row>
    <row r="8" spans="2:18" ht="23.25" customHeight="1" x14ac:dyDescent="0.35">
      <c r="B8" s="16"/>
      <c r="C8" s="18" t="s">
        <v>17</v>
      </c>
      <c r="D8" s="19"/>
      <c r="E8" s="20"/>
      <c r="F8" s="21"/>
      <c r="G8" s="22"/>
      <c r="H8" s="7"/>
      <c r="I8" s="23"/>
      <c r="J8" s="24"/>
      <c r="K8" s="9"/>
      <c r="L8" s="8"/>
      <c r="M8" s="9"/>
      <c r="N8" s="7"/>
      <c r="O8" s="3"/>
      <c r="P8" s="3"/>
      <c r="Q8" s="3"/>
    </row>
    <row r="9" spans="2:18" ht="15" customHeight="1" x14ac:dyDescent="0.35">
      <c r="B9" s="59">
        <v>1</v>
      </c>
      <c r="C9" s="26" t="s">
        <v>19</v>
      </c>
      <c r="D9" s="25" t="s">
        <v>12</v>
      </c>
      <c r="E9" s="27">
        <v>5</v>
      </c>
      <c r="F9" s="40"/>
      <c r="G9" s="28">
        <f t="shared" ref="G9:G30" si="0">F9*E9</f>
        <v>0</v>
      </c>
      <c r="H9" s="29"/>
      <c r="I9" s="30"/>
      <c r="J9" s="30"/>
      <c r="K9" s="3"/>
      <c r="L9" s="3"/>
      <c r="M9" s="3"/>
      <c r="N9" s="3"/>
      <c r="O9" s="3"/>
      <c r="P9" s="3"/>
      <c r="Q9" s="3"/>
    </row>
    <row r="10" spans="2:18" ht="15" customHeight="1" x14ac:dyDescent="0.35">
      <c r="B10" s="59">
        <v>2</v>
      </c>
      <c r="C10" s="34" t="s">
        <v>20</v>
      </c>
      <c r="D10" s="25" t="s">
        <v>12</v>
      </c>
      <c r="E10" s="27">
        <v>70</v>
      </c>
      <c r="F10" s="40"/>
      <c r="G10" s="28">
        <f t="shared" si="0"/>
        <v>0</v>
      </c>
      <c r="H10" s="30"/>
      <c r="I10" s="30"/>
      <c r="J10" s="30"/>
      <c r="K10" s="3"/>
      <c r="L10" s="3"/>
      <c r="M10" s="3"/>
      <c r="N10" s="3"/>
      <c r="O10" s="3"/>
      <c r="P10" s="3"/>
      <c r="Q10" s="3"/>
    </row>
    <row r="11" spans="2:18" ht="15" customHeight="1" x14ac:dyDescent="0.35">
      <c r="B11" s="59">
        <v>3</v>
      </c>
      <c r="C11" s="34" t="s">
        <v>21</v>
      </c>
      <c r="D11" s="25" t="s">
        <v>12</v>
      </c>
      <c r="E11" s="27">
        <v>30</v>
      </c>
      <c r="F11" s="40"/>
      <c r="G11" s="28">
        <f t="shared" ref="G11" si="1">F11*E11</f>
        <v>0</v>
      </c>
      <c r="H11" s="30"/>
      <c r="I11" s="30"/>
      <c r="J11" s="30"/>
      <c r="K11" s="3"/>
      <c r="L11" s="3"/>
      <c r="M11" s="3"/>
      <c r="N11" s="3"/>
      <c r="O11" s="3"/>
      <c r="P11" s="3"/>
      <c r="Q11" s="3"/>
    </row>
    <row r="12" spans="2:18" ht="15" customHeight="1" x14ac:dyDescent="0.35">
      <c r="B12" s="59">
        <v>4</v>
      </c>
      <c r="C12" s="34" t="s">
        <v>22</v>
      </c>
      <c r="D12" s="25" t="s">
        <v>23</v>
      </c>
      <c r="E12" s="27">
        <v>7</v>
      </c>
      <c r="F12" s="40"/>
      <c r="G12" s="28">
        <f t="shared" si="0"/>
        <v>0</v>
      </c>
      <c r="H12" s="30"/>
      <c r="I12" s="30"/>
      <c r="J12" s="30"/>
      <c r="K12" s="3"/>
      <c r="L12" s="3"/>
      <c r="M12" s="3"/>
      <c r="N12" s="3"/>
      <c r="O12" s="3"/>
      <c r="P12" s="3"/>
      <c r="Q12" s="3"/>
    </row>
    <row r="13" spans="2:18" ht="15" customHeight="1" x14ac:dyDescent="0.35">
      <c r="B13" s="59">
        <v>5</v>
      </c>
      <c r="C13" s="34" t="s">
        <v>24</v>
      </c>
      <c r="D13" s="25" t="s">
        <v>8</v>
      </c>
      <c r="E13" s="27">
        <v>1</v>
      </c>
      <c r="F13" s="40"/>
      <c r="G13" s="28">
        <f t="shared" si="0"/>
        <v>0</v>
      </c>
      <c r="H13" s="30"/>
      <c r="I13" s="30"/>
      <c r="J13" s="30"/>
      <c r="K13" s="3"/>
      <c r="L13" s="3"/>
      <c r="M13" s="3"/>
      <c r="N13" s="3"/>
      <c r="O13" s="3"/>
      <c r="P13" s="3"/>
      <c r="Q13" s="3"/>
    </row>
    <row r="14" spans="2:18" ht="15" customHeight="1" x14ac:dyDescent="0.35">
      <c r="B14" s="59">
        <v>6</v>
      </c>
      <c r="C14" s="34" t="s">
        <v>25</v>
      </c>
      <c r="D14" s="25" t="s">
        <v>12</v>
      </c>
      <c r="E14" s="27">
        <v>75</v>
      </c>
      <c r="F14" s="40"/>
      <c r="G14" s="28">
        <f t="shared" ref="G14" si="2">F14*E14</f>
        <v>0</v>
      </c>
      <c r="H14" s="30"/>
      <c r="I14" s="30"/>
      <c r="J14" s="30"/>
      <c r="K14" s="3"/>
      <c r="L14" s="3"/>
      <c r="M14" s="3"/>
      <c r="N14" s="3"/>
      <c r="O14" s="3"/>
      <c r="P14" s="3"/>
      <c r="Q14" s="3"/>
    </row>
    <row r="15" spans="2:18" ht="15" customHeight="1" x14ac:dyDescent="0.35">
      <c r="B15" s="59">
        <v>7</v>
      </c>
      <c r="C15" s="34" t="s">
        <v>26</v>
      </c>
      <c r="D15" s="25" t="s">
        <v>12</v>
      </c>
      <c r="E15" s="27">
        <v>75</v>
      </c>
      <c r="F15" s="40"/>
      <c r="G15" s="28">
        <f t="shared" si="0"/>
        <v>0</v>
      </c>
      <c r="H15" s="30"/>
      <c r="I15" s="30"/>
      <c r="J15" s="30"/>
      <c r="K15" s="3"/>
      <c r="L15" s="3"/>
      <c r="M15" s="3"/>
      <c r="N15" s="3"/>
      <c r="O15" s="3"/>
      <c r="P15" s="3"/>
      <c r="Q15" s="3"/>
    </row>
    <row r="16" spans="2:18" ht="15" customHeight="1" x14ac:dyDescent="0.35">
      <c r="B16" s="59">
        <v>8</v>
      </c>
      <c r="C16" s="34" t="s">
        <v>27</v>
      </c>
      <c r="D16" s="25" t="s">
        <v>12</v>
      </c>
      <c r="E16" s="27">
        <v>30</v>
      </c>
      <c r="F16" s="40"/>
      <c r="G16" s="28">
        <f t="shared" si="0"/>
        <v>0</v>
      </c>
      <c r="H16" s="30"/>
      <c r="I16" s="30"/>
      <c r="J16" s="30"/>
      <c r="K16" s="3"/>
      <c r="L16" s="3"/>
      <c r="M16" s="3"/>
      <c r="N16" s="3"/>
      <c r="O16" s="3"/>
      <c r="P16" s="3"/>
      <c r="Q16" s="3"/>
    </row>
    <row r="17" spans="2:17" ht="15" customHeight="1" x14ac:dyDescent="0.35">
      <c r="B17" s="59">
        <v>9</v>
      </c>
      <c r="C17" s="34" t="s">
        <v>28</v>
      </c>
      <c r="D17" s="25" t="s">
        <v>13</v>
      </c>
      <c r="E17" s="27">
        <v>5</v>
      </c>
      <c r="F17" s="40"/>
      <c r="G17" s="28">
        <f t="shared" si="0"/>
        <v>0</v>
      </c>
      <c r="H17" s="30"/>
      <c r="I17" s="30"/>
      <c r="J17" s="30"/>
      <c r="K17" s="31"/>
      <c r="L17" s="3"/>
      <c r="M17" s="3"/>
      <c r="N17" s="3"/>
      <c r="O17" s="3"/>
      <c r="P17" s="3"/>
      <c r="Q17" s="3"/>
    </row>
    <row r="18" spans="2:17" ht="15" customHeight="1" x14ac:dyDescent="0.35">
      <c r="B18" s="59">
        <v>10</v>
      </c>
      <c r="C18" s="34" t="s">
        <v>29</v>
      </c>
      <c r="D18" s="25" t="s">
        <v>30</v>
      </c>
      <c r="E18" s="27">
        <v>2</v>
      </c>
      <c r="F18" s="40"/>
      <c r="G18" s="28">
        <f t="shared" ref="G18" si="3">F18*E18</f>
        <v>0</v>
      </c>
      <c r="H18" s="30"/>
      <c r="I18" s="30"/>
      <c r="J18" s="30"/>
      <c r="K18" s="31"/>
      <c r="L18" s="3"/>
      <c r="M18" s="3"/>
      <c r="N18" s="3"/>
      <c r="O18" s="3"/>
      <c r="P18" s="3"/>
      <c r="Q18" s="3"/>
    </row>
    <row r="19" spans="2:17" ht="15" customHeight="1" x14ac:dyDescent="0.35">
      <c r="B19" s="59">
        <v>11</v>
      </c>
      <c r="C19" s="34" t="s">
        <v>31</v>
      </c>
      <c r="D19" s="25" t="s">
        <v>30</v>
      </c>
      <c r="E19" s="27">
        <v>2</v>
      </c>
      <c r="F19" s="40"/>
      <c r="G19" s="28">
        <f t="shared" ref="G19:G21" si="4">F19*E19</f>
        <v>0</v>
      </c>
      <c r="H19" s="30"/>
      <c r="I19" s="30"/>
      <c r="J19" s="30"/>
      <c r="K19" s="31"/>
      <c r="L19" s="3"/>
      <c r="M19" s="3"/>
      <c r="N19" s="3"/>
      <c r="O19" s="3"/>
      <c r="P19" s="3"/>
      <c r="Q19" s="3"/>
    </row>
    <row r="20" spans="2:17" ht="15" customHeight="1" x14ac:dyDescent="0.35">
      <c r="B20" s="59">
        <v>12</v>
      </c>
      <c r="C20" s="34" t="s">
        <v>32</v>
      </c>
      <c r="D20" s="25" t="s">
        <v>30</v>
      </c>
      <c r="E20" s="27">
        <v>2</v>
      </c>
      <c r="F20" s="40"/>
      <c r="G20" s="28">
        <f t="shared" si="4"/>
        <v>0</v>
      </c>
      <c r="H20" s="30"/>
      <c r="I20" s="30"/>
      <c r="J20" s="30"/>
      <c r="K20" s="31"/>
      <c r="L20" s="3"/>
      <c r="M20" s="3"/>
      <c r="N20" s="3"/>
      <c r="O20" s="3"/>
      <c r="P20" s="3"/>
      <c r="Q20" s="3"/>
    </row>
    <row r="21" spans="2:17" ht="15" customHeight="1" x14ac:dyDescent="0.35">
      <c r="B21" s="59">
        <v>13</v>
      </c>
      <c r="C21" s="34" t="s">
        <v>33</v>
      </c>
      <c r="D21" s="25" t="s">
        <v>13</v>
      </c>
      <c r="E21" s="27">
        <v>1</v>
      </c>
      <c r="F21" s="40"/>
      <c r="G21" s="28">
        <f t="shared" si="4"/>
        <v>0</v>
      </c>
      <c r="H21" s="30"/>
      <c r="I21" s="30"/>
      <c r="J21" s="30"/>
      <c r="K21" s="31"/>
      <c r="L21" s="3"/>
      <c r="M21" s="3"/>
      <c r="N21" s="3"/>
      <c r="O21" s="3"/>
      <c r="P21" s="3"/>
      <c r="Q21" s="3"/>
    </row>
    <row r="22" spans="2:17" ht="15" customHeight="1" x14ac:dyDescent="0.35">
      <c r="B22" s="59">
        <v>14</v>
      </c>
      <c r="C22" s="26" t="s">
        <v>18</v>
      </c>
      <c r="D22" s="25" t="s">
        <v>8</v>
      </c>
      <c r="E22" s="27">
        <v>1</v>
      </c>
      <c r="F22" s="40"/>
      <c r="G22" s="28">
        <f>F22*E22</f>
        <v>0</v>
      </c>
      <c r="H22" s="29"/>
      <c r="I22" s="30"/>
      <c r="J22" s="30"/>
      <c r="K22" s="3"/>
      <c r="L22" s="3"/>
      <c r="M22" s="3"/>
      <c r="N22" s="3"/>
      <c r="O22" s="3"/>
      <c r="P22" s="3"/>
      <c r="Q22" s="3"/>
    </row>
    <row r="23" spans="2:17" ht="15" customHeight="1" x14ac:dyDescent="0.35">
      <c r="B23" s="59">
        <v>15</v>
      </c>
      <c r="C23" s="34" t="s">
        <v>34</v>
      </c>
      <c r="D23" s="25" t="s">
        <v>8</v>
      </c>
      <c r="E23" s="27">
        <v>1</v>
      </c>
      <c r="F23" s="40"/>
      <c r="G23" s="28">
        <f t="shared" si="0"/>
        <v>0</v>
      </c>
      <c r="H23" s="30"/>
      <c r="I23" s="30"/>
      <c r="J23" s="30"/>
      <c r="K23" s="31"/>
      <c r="L23" s="3"/>
      <c r="M23" s="3"/>
      <c r="N23" s="3"/>
      <c r="O23" s="3"/>
      <c r="P23" s="3"/>
      <c r="Q23" s="3"/>
    </row>
    <row r="24" spans="2:17" ht="15" customHeight="1" x14ac:dyDescent="0.35">
      <c r="B24" s="60"/>
      <c r="C24" s="18" t="str">
        <f>C8</f>
        <v>Vrtné práce</v>
      </c>
      <c r="D24" s="3"/>
      <c r="E24" s="3"/>
      <c r="F24" s="3"/>
      <c r="G24" s="32">
        <f>SUM(G9:G23)</f>
        <v>0</v>
      </c>
      <c r="H24" s="30"/>
      <c r="I24" s="30"/>
      <c r="J24" s="30"/>
      <c r="K24" s="31"/>
      <c r="L24" s="3"/>
      <c r="M24" s="3"/>
      <c r="N24" s="3"/>
      <c r="O24" s="3"/>
      <c r="P24" s="3"/>
      <c r="Q24" s="3"/>
    </row>
    <row r="25" spans="2:17" ht="15" customHeight="1" x14ac:dyDescent="0.35">
      <c r="B25" s="60"/>
      <c r="C25" s="18"/>
      <c r="D25" s="3"/>
      <c r="E25" s="3"/>
      <c r="F25" s="3"/>
      <c r="G25" s="32"/>
      <c r="H25" s="30"/>
      <c r="I25" s="30"/>
      <c r="J25" s="30"/>
      <c r="K25" s="31"/>
      <c r="L25" s="3"/>
      <c r="M25" s="3"/>
      <c r="N25" s="3"/>
      <c r="O25" s="3"/>
      <c r="P25" s="3"/>
      <c r="Q25" s="3"/>
    </row>
    <row r="26" spans="2:17" ht="15" customHeight="1" x14ac:dyDescent="0.35">
      <c r="B26" s="60"/>
      <c r="C26" s="18" t="s">
        <v>35</v>
      </c>
      <c r="D26" s="3"/>
      <c r="E26" s="3"/>
      <c r="F26" s="3"/>
      <c r="G26" s="32"/>
      <c r="H26" s="30"/>
      <c r="I26" s="30"/>
      <c r="J26" s="30"/>
      <c r="K26" s="31"/>
      <c r="L26" s="3"/>
      <c r="M26" s="3"/>
      <c r="N26" s="3"/>
      <c r="O26" s="3"/>
      <c r="P26" s="3"/>
      <c r="Q26" s="3"/>
    </row>
    <row r="27" spans="2:17" ht="15" customHeight="1" x14ac:dyDescent="0.35">
      <c r="B27" s="59">
        <v>16</v>
      </c>
      <c r="C27" s="34" t="s">
        <v>36</v>
      </c>
      <c r="D27" s="25" t="s">
        <v>8</v>
      </c>
      <c r="E27" s="27">
        <v>1</v>
      </c>
      <c r="F27" s="40"/>
      <c r="G27" s="28">
        <f t="shared" si="0"/>
        <v>0</v>
      </c>
      <c r="H27" s="30"/>
      <c r="I27" s="30"/>
      <c r="J27" s="30"/>
      <c r="K27" s="3"/>
      <c r="L27" s="3"/>
      <c r="M27" s="3"/>
      <c r="N27" s="3"/>
      <c r="O27" s="3"/>
      <c r="P27" s="3"/>
      <c r="Q27" s="3"/>
    </row>
    <row r="28" spans="2:17" ht="15" customHeight="1" x14ac:dyDescent="0.35">
      <c r="B28" s="59">
        <v>17</v>
      </c>
      <c r="C28" s="34" t="s">
        <v>37</v>
      </c>
      <c r="D28" s="25" t="s">
        <v>8</v>
      </c>
      <c r="E28" s="27">
        <v>1</v>
      </c>
      <c r="F28" s="40"/>
      <c r="G28" s="28">
        <f t="shared" si="0"/>
        <v>0</v>
      </c>
      <c r="H28" s="30"/>
      <c r="I28" s="30"/>
      <c r="J28" s="30"/>
      <c r="K28" s="3"/>
      <c r="L28" s="3"/>
      <c r="M28" s="3"/>
      <c r="N28" s="3"/>
      <c r="O28" s="3"/>
      <c r="P28" s="3"/>
      <c r="Q28" s="3"/>
    </row>
    <row r="29" spans="2:17" ht="15" customHeight="1" x14ac:dyDescent="0.35">
      <c r="B29" s="59">
        <v>18</v>
      </c>
      <c r="C29" s="34" t="s">
        <v>38</v>
      </c>
      <c r="D29" s="25" t="s">
        <v>8</v>
      </c>
      <c r="E29" s="27">
        <v>1</v>
      </c>
      <c r="F29" s="40"/>
      <c r="G29" s="28">
        <f t="shared" si="0"/>
        <v>0</v>
      </c>
      <c r="H29" s="30"/>
      <c r="I29" s="30"/>
      <c r="J29" s="30"/>
      <c r="K29" s="3"/>
      <c r="L29" s="3"/>
      <c r="M29" s="3"/>
      <c r="N29" s="3"/>
      <c r="O29" s="3"/>
      <c r="P29" s="3"/>
      <c r="Q29" s="3"/>
    </row>
    <row r="30" spans="2:17" ht="15" customHeight="1" x14ac:dyDescent="0.35">
      <c r="B30" s="59">
        <v>19</v>
      </c>
      <c r="C30" s="34" t="s">
        <v>39</v>
      </c>
      <c r="D30" s="25" t="s">
        <v>8</v>
      </c>
      <c r="E30" s="27">
        <v>1</v>
      </c>
      <c r="F30" s="40"/>
      <c r="G30" s="28">
        <f t="shared" si="0"/>
        <v>0</v>
      </c>
      <c r="H30" s="30"/>
      <c r="I30" s="30"/>
      <c r="J30" s="30"/>
      <c r="K30" s="3"/>
      <c r="L30" s="3"/>
      <c r="M30" s="3"/>
      <c r="N30" s="3"/>
      <c r="O30" s="3"/>
      <c r="P30" s="3"/>
      <c r="Q30" s="3"/>
    </row>
    <row r="31" spans="2:17" ht="15" customHeight="1" x14ac:dyDescent="0.35">
      <c r="B31" s="59">
        <v>20</v>
      </c>
      <c r="C31" s="34" t="s">
        <v>40</v>
      </c>
      <c r="D31" s="25" t="s">
        <v>8</v>
      </c>
      <c r="E31" s="27">
        <v>1</v>
      </c>
      <c r="F31" s="40"/>
      <c r="G31" s="28">
        <f t="shared" ref="G31:G35" si="5">F31*E31</f>
        <v>0</v>
      </c>
      <c r="H31" s="30"/>
      <c r="I31" s="30"/>
      <c r="J31" s="30"/>
      <c r="K31" s="3"/>
      <c r="L31" s="3"/>
      <c r="M31" s="3"/>
      <c r="N31" s="3"/>
      <c r="O31" s="3"/>
      <c r="P31" s="3"/>
      <c r="Q31" s="3"/>
    </row>
    <row r="32" spans="2:17" ht="15" customHeight="1" x14ac:dyDescent="0.35">
      <c r="B32" s="59">
        <v>21</v>
      </c>
      <c r="C32" s="34" t="s">
        <v>41</v>
      </c>
      <c r="D32" s="25" t="s">
        <v>8</v>
      </c>
      <c r="E32" s="27">
        <v>1</v>
      </c>
      <c r="F32" s="40"/>
      <c r="G32" s="28">
        <f t="shared" si="5"/>
        <v>0</v>
      </c>
      <c r="H32" s="30"/>
      <c r="I32" s="30"/>
      <c r="J32" s="30"/>
      <c r="K32" s="3"/>
      <c r="L32" s="3"/>
      <c r="M32" s="3"/>
      <c r="N32" s="3"/>
      <c r="O32" s="3"/>
      <c r="P32" s="3"/>
      <c r="Q32" s="3"/>
    </row>
    <row r="33" spans="2:17" ht="15" customHeight="1" x14ac:dyDescent="0.35">
      <c r="B33" s="59">
        <v>22</v>
      </c>
      <c r="C33" s="34" t="s">
        <v>42</v>
      </c>
      <c r="D33" s="25" t="s">
        <v>8</v>
      </c>
      <c r="E33" s="27">
        <v>1</v>
      </c>
      <c r="F33" s="40"/>
      <c r="G33" s="28">
        <f t="shared" si="5"/>
        <v>0</v>
      </c>
      <c r="H33" s="30"/>
      <c r="I33" s="30"/>
      <c r="J33" s="30"/>
      <c r="K33" s="3"/>
      <c r="L33" s="3"/>
      <c r="M33" s="3"/>
      <c r="N33" s="3"/>
      <c r="O33" s="3"/>
      <c r="P33" s="3"/>
      <c r="Q33" s="3"/>
    </row>
    <row r="34" spans="2:17" ht="15" customHeight="1" x14ac:dyDescent="0.35">
      <c r="B34" s="59">
        <v>23</v>
      </c>
      <c r="C34" s="34" t="s">
        <v>43</v>
      </c>
      <c r="D34" s="25" t="s">
        <v>8</v>
      </c>
      <c r="E34" s="27">
        <v>1</v>
      </c>
      <c r="F34" s="40"/>
      <c r="G34" s="28">
        <f t="shared" si="5"/>
        <v>0</v>
      </c>
      <c r="H34" s="30"/>
      <c r="I34" s="30"/>
      <c r="J34" s="30"/>
      <c r="K34" s="3"/>
      <c r="L34" s="3"/>
      <c r="M34" s="3"/>
      <c r="N34" s="3"/>
      <c r="O34" s="3"/>
      <c r="P34" s="3"/>
      <c r="Q34" s="3"/>
    </row>
    <row r="35" spans="2:17" ht="15" customHeight="1" x14ac:dyDescent="0.35">
      <c r="B35" s="59">
        <v>24</v>
      </c>
      <c r="C35" s="34" t="s">
        <v>44</v>
      </c>
      <c r="D35" s="25" t="s">
        <v>8</v>
      </c>
      <c r="E35" s="27">
        <v>1</v>
      </c>
      <c r="F35" s="40"/>
      <c r="G35" s="28">
        <f t="shared" si="5"/>
        <v>0</v>
      </c>
      <c r="H35" s="30"/>
      <c r="I35" s="30"/>
      <c r="J35" s="30"/>
      <c r="K35" s="3"/>
      <c r="L35" s="3"/>
      <c r="M35" s="3"/>
      <c r="N35" s="3"/>
      <c r="O35" s="3"/>
      <c r="P35" s="3"/>
      <c r="Q35" s="3"/>
    </row>
    <row r="36" spans="2:17" ht="15" customHeight="1" x14ac:dyDescent="0.35">
      <c r="B36" s="59">
        <v>25</v>
      </c>
      <c r="C36" s="34" t="s">
        <v>45</v>
      </c>
      <c r="D36" s="25" t="s">
        <v>8</v>
      </c>
      <c r="E36" s="27">
        <v>1</v>
      </c>
      <c r="F36" s="40"/>
      <c r="G36" s="28">
        <f t="shared" ref="G36:G40" si="6">F36*E36</f>
        <v>0</v>
      </c>
      <c r="H36" s="30"/>
      <c r="I36" s="30"/>
      <c r="J36" s="30"/>
      <c r="K36" s="3"/>
      <c r="L36" s="3"/>
      <c r="M36" s="3"/>
      <c r="N36" s="3"/>
      <c r="O36" s="3"/>
      <c r="P36" s="3"/>
      <c r="Q36" s="3"/>
    </row>
    <row r="37" spans="2:17" ht="15" customHeight="1" x14ac:dyDescent="0.35">
      <c r="B37" s="59">
        <v>26</v>
      </c>
      <c r="C37" s="34" t="s">
        <v>50</v>
      </c>
      <c r="D37" s="25" t="s">
        <v>8</v>
      </c>
      <c r="E37" s="27">
        <v>1</v>
      </c>
      <c r="F37" s="40"/>
      <c r="G37" s="28">
        <f t="shared" si="6"/>
        <v>0</v>
      </c>
      <c r="H37" s="30"/>
      <c r="I37" s="30"/>
      <c r="J37" s="30"/>
      <c r="K37" s="3"/>
      <c r="L37" s="3"/>
      <c r="M37" s="3"/>
      <c r="N37" s="3"/>
      <c r="O37" s="3"/>
      <c r="P37" s="3"/>
      <c r="Q37" s="3"/>
    </row>
    <row r="38" spans="2:17" ht="15" customHeight="1" x14ac:dyDescent="0.35">
      <c r="B38" s="59">
        <v>27</v>
      </c>
      <c r="C38" s="34" t="s">
        <v>46</v>
      </c>
      <c r="D38" s="25" t="s">
        <v>8</v>
      </c>
      <c r="E38" s="27">
        <v>1</v>
      </c>
      <c r="F38" s="40"/>
      <c r="G38" s="28">
        <f t="shared" si="6"/>
        <v>0</v>
      </c>
      <c r="H38" s="30"/>
      <c r="I38" s="30"/>
      <c r="J38" s="30"/>
      <c r="K38" s="3"/>
      <c r="L38" s="3"/>
      <c r="M38" s="3"/>
      <c r="N38" s="3"/>
      <c r="O38" s="3"/>
      <c r="P38" s="3"/>
      <c r="Q38" s="3"/>
    </row>
    <row r="39" spans="2:17" ht="15" customHeight="1" x14ac:dyDescent="0.35">
      <c r="B39" s="59">
        <v>28</v>
      </c>
      <c r="C39" s="34" t="s">
        <v>47</v>
      </c>
      <c r="D39" s="25" t="s">
        <v>8</v>
      </c>
      <c r="E39" s="27">
        <v>1</v>
      </c>
      <c r="F39" s="40"/>
      <c r="G39" s="28">
        <f t="shared" si="6"/>
        <v>0</v>
      </c>
      <c r="H39" s="30"/>
      <c r="I39" s="30"/>
      <c r="J39" s="30"/>
      <c r="K39" s="3"/>
      <c r="L39" s="3"/>
      <c r="M39" s="3"/>
      <c r="N39" s="3"/>
      <c r="O39" s="3"/>
      <c r="P39" s="3"/>
      <c r="Q39" s="3"/>
    </row>
    <row r="40" spans="2:17" ht="15" customHeight="1" x14ac:dyDescent="0.35">
      <c r="B40" s="59">
        <v>29</v>
      </c>
      <c r="C40" s="34" t="s">
        <v>48</v>
      </c>
      <c r="D40" s="25" t="s">
        <v>8</v>
      </c>
      <c r="E40" s="27">
        <v>1</v>
      </c>
      <c r="F40" s="40"/>
      <c r="G40" s="28">
        <f t="shared" si="6"/>
        <v>0</v>
      </c>
      <c r="H40" s="30"/>
      <c r="I40" s="30"/>
      <c r="J40" s="30"/>
      <c r="K40" s="3"/>
      <c r="L40" s="3"/>
      <c r="M40" s="3"/>
      <c r="N40" s="3"/>
      <c r="O40" s="3"/>
      <c r="P40" s="3"/>
      <c r="Q40" s="3"/>
    </row>
    <row r="41" spans="2:17" ht="15" customHeight="1" x14ac:dyDescent="0.35">
      <c r="B41" s="59">
        <v>30</v>
      </c>
      <c r="C41" s="34" t="s">
        <v>49</v>
      </c>
      <c r="D41" s="25" t="s">
        <v>8</v>
      </c>
      <c r="E41" s="27">
        <v>1</v>
      </c>
      <c r="F41" s="40"/>
      <c r="G41" s="28">
        <f t="shared" ref="G41" si="7">F41*E41</f>
        <v>0</v>
      </c>
      <c r="H41" s="30"/>
      <c r="I41" s="30"/>
      <c r="J41" s="30"/>
      <c r="K41" s="3"/>
      <c r="L41" s="3"/>
      <c r="M41" s="3"/>
      <c r="N41" s="3"/>
      <c r="O41" s="3"/>
      <c r="P41" s="3"/>
      <c r="Q41" s="3"/>
    </row>
    <row r="42" spans="2:17" ht="15" customHeight="1" x14ac:dyDescent="0.35">
      <c r="B42" s="60"/>
      <c r="C42" s="18" t="str">
        <f>C26</f>
        <v>Čerpací zkoušky</v>
      </c>
      <c r="D42" s="3"/>
      <c r="E42" s="3"/>
      <c r="F42" s="3"/>
      <c r="G42" s="32">
        <f>SUM(G27:G41)</f>
        <v>0</v>
      </c>
      <c r="H42" s="30"/>
      <c r="I42" s="30"/>
      <c r="J42" s="30"/>
      <c r="K42" s="3"/>
      <c r="L42" s="3"/>
      <c r="M42" s="3"/>
      <c r="N42" s="3"/>
      <c r="O42" s="3"/>
      <c r="P42" s="3"/>
      <c r="Q42" s="3"/>
    </row>
    <row r="43" spans="2:17" ht="15" customHeight="1" x14ac:dyDescent="0.35">
      <c r="B43" s="60"/>
      <c r="C43" s="18"/>
      <c r="D43" s="3"/>
      <c r="E43" s="3"/>
      <c r="F43" s="3"/>
      <c r="G43" s="32"/>
      <c r="H43" s="30"/>
      <c r="I43" s="30"/>
      <c r="J43" s="30"/>
      <c r="K43" s="3"/>
      <c r="L43" s="3"/>
      <c r="M43" s="3"/>
      <c r="N43" s="3"/>
      <c r="O43" s="3"/>
      <c r="P43" s="3"/>
      <c r="Q43" s="3"/>
    </row>
    <row r="44" spans="2:17" ht="15" customHeight="1" x14ac:dyDescent="0.35">
      <c r="B44" s="60"/>
      <c r="C44" s="18" t="s">
        <v>51</v>
      </c>
      <c r="D44" s="3"/>
      <c r="E44" s="3"/>
      <c r="F44" s="3"/>
      <c r="G44" s="32"/>
      <c r="H44" s="30"/>
      <c r="I44" s="30"/>
      <c r="J44" s="30"/>
      <c r="K44" s="3"/>
      <c r="L44" s="3"/>
      <c r="M44" s="3"/>
      <c r="N44" s="3"/>
      <c r="O44" s="3"/>
      <c r="P44" s="3"/>
      <c r="Q44" s="3"/>
    </row>
    <row r="45" spans="2:17" ht="15" customHeight="1" x14ac:dyDescent="0.35">
      <c r="B45" s="59">
        <v>31</v>
      </c>
      <c r="C45" s="34" t="s">
        <v>54</v>
      </c>
      <c r="D45" s="33" t="s">
        <v>8</v>
      </c>
      <c r="E45" s="27">
        <v>2</v>
      </c>
      <c r="F45" s="40"/>
      <c r="G45" s="28">
        <f t="shared" ref="G45:G47" si="8">F45*E45</f>
        <v>0</v>
      </c>
      <c r="H45" s="30"/>
      <c r="I45" s="30"/>
      <c r="J45" s="30"/>
      <c r="K45" s="3"/>
      <c r="L45" s="3"/>
      <c r="M45" s="3"/>
      <c r="N45" s="3"/>
      <c r="O45" s="3"/>
      <c r="P45" s="3"/>
      <c r="Q45" s="3"/>
    </row>
    <row r="46" spans="2:17" ht="15" customHeight="1" x14ac:dyDescent="0.35">
      <c r="B46" s="59">
        <v>32</v>
      </c>
      <c r="C46" s="34" t="s">
        <v>53</v>
      </c>
      <c r="D46" s="33" t="s">
        <v>8</v>
      </c>
      <c r="E46" s="27">
        <v>2</v>
      </c>
      <c r="F46" s="40"/>
      <c r="G46" s="28">
        <f t="shared" si="8"/>
        <v>0</v>
      </c>
      <c r="H46" s="30"/>
      <c r="I46" s="30"/>
      <c r="J46" s="30"/>
      <c r="K46" s="3"/>
      <c r="L46" s="3"/>
      <c r="M46" s="3"/>
      <c r="N46" s="3"/>
      <c r="O46" s="3"/>
      <c r="P46" s="3"/>
      <c r="Q46" s="3"/>
    </row>
    <row r="47" spans="2:17" ht="15" customHeight="1" x14ac:dyDescent="0.35">
      <c r="B47" s="59">
        <v>33</v>
      </c>
      <c r="C47" s="34" t="s">
        <v>52</v>
      </c>
      <c r="D47" s="33" t="s">
        <v>8</v>
      </c>
      <c r="E47" s="27">
        <v>1</v>
      </c>
      <c r="F47" s="40"/>
      <c r="G47" s="28">
        <f t="shared" si="8"/>
        <v>0</v>
      </c>
      <c r="H47" s="30"/>
      <c r="I47" s="30"/>
      <c r="J47" s="30"/>
      <c r="K47" s="3"/>
      <c r="L47" s="3"/>
      <c r="M47" s="3"/>
      <c r="N47" s="3"/>
      <c r="O47" s="3"/>
      <c r="P47" s="3"/>
      <c r="Q47" s="3"/>
    </row>
    <row r="48" spans="2:17" ht="15" customHeight="1" x14ac:dyDescent="0.35">
      <c r="B48" s="60"/>
      <c r="C48" s="18" t="str">
        <f>C44</f>
        <v>Laboratorní analýzy</v>
      </c>
      <c r="D48" s="3"/>
      <c r="E48" s="3"/>
      <c r="F48" s="3"/>
      <c r="G48" s="32">
        <f>SUM(G45:G47)</f>
        <v>0</v>
      </c>
      <c r="H48" s="30"/>
      <c r="I48" s="30"/>
      <c r="J48" s="30"/>
      <c r="K48" s="3"/>
      <c r="L48" s="3"/>
      <c r="M48" s="3"/>
      <c r="N48" s="3"/>
      <c r="O48" s="3"/>
      <c r="P48" s="3"/>
      <c r="Q48" s="3"/>
    </row>
    <row r="49" spans="2:19" ht="15" customHeight="1" x14ac:dyDescent="0.35">
      <c r="B49" s="60"/>
      <c r="C49" s="18"/>
      <c r="D49" s="3"/>
      <c r="E49" s="3"/>
      <c r="F49" s="3"/>
      <c r="G49" s="32"/>
      <c r="H49" s="30"/>
      <c r="I49" s="30"/>
      <c r="J49" s="30"/>
      <c r="K49" s="3"/>
      <c r="L49" s="3"/>
      <c r="M49" s="3"/>
      <c r="N49" s="3"/>
      <c r="O49" s="3"/>
      <c r="P49" s="3"/>
      <c r="Q49" s="3"/>
    </row>
    <row r="50" spans="2:19" ht="15" customHeight="1" x14ac:dyDescent="0.35">
      <c r="B50" s="60"/>
      <c r="C50" s="58" t="s">
        <v>55</v>
      </c>
      <c r="D50" s="3"/>
      <c r="E50" s="3"/>
      <c r="F50" s="3"/>
      <c r="G50" s="32"/>
      <c r="H50" s="30"/>
      <c r="I50" s="30"/>
      <c r="J50" s="30"/>
      <c r="K50" s="3"/>
      <c r="L50" s="3"/>
      <c r="M50" s="3"/>
      <c r="N50" s="3"/>
      <c r="O50" s="3"/>
      <c r="P50" s="3"/>
      <c r="Q50" s="3"/>
    </row>
    <row r="51" spans="2:19" ht="15" customHeight="1" x14ac:dyDescent="0.35">
      <c r="B51" s="59">
        <v>34</v>
      </c>
      <c r="C51" s="34" t="s">
        <v>55</v>
      </c>
      <c r="D51" s="25" t="s">
        <v>8</v>
      </c>
      <c r="E51" s="27">
        <v>1</v>
      </c>
      <c r="F51" s="40"/>
      <c r="G51" s="28">
        <f t="shared" ref="G51" si="9">F51*E51</f>
        <v>0</v>
      </c>
      <c r="H51" s="30"/>
      <c r="I51" s="30"/>
      <c r="J51" s="30"/>
      <c r="K51" s="3"/>
      <c r="L51" s="3"/>
      <c r="M51" s="3"/>
      <c r="N51" s="3"/>
      <c r="O51" s="3"/>
      <c r="P51" s="3"/>
      <c r="Q51" s="3"/>
    </row>
    <row r="52" spans="2:19" ht="15" customHeight="1" x14ac:dyDescent="0.35">
      <c r="B52" s="60"/>
      <c r="C52" s="18" t="str">
        <f>C50</f>
        <v>Kartonážní měření</v>
      </c>
      <c r="D52" s="3"/>
      <c r="E52" s="3"/>
      <c r="F52" s="3"/>
      <c r="G52" s="32">
        <f>SUM(G51:G51)</f>
        <v>0</v>
      </c>
      <c r="H52" s="30"/>
      <c r="I52" s="30"/>
      <c r="J52" s="30"/>
      <c r="K52" s="3"/>
      <c r="L52" s="3"/>
      <c r="M52" s="3"/>
      <c r="N52" s="3"/>
      <c r="O52" s="3"/>
      <c r="P52" s="3"/>
      <c r="Q52" s="3"/>
    </row>
    <row r="53" spans="2:19" ht="15" customHeight="1" x14ac:dyDescent="0.35">
      <c r="B53" s="17"/>
      <c r="C53" s="58" t="s">
        <v>56</v>
      </c>
      <c r="D53" s="19"/>
      <c r="E53" s="20"/>
      <c r="F53" s="21"/>
      <c r="G53" s="22"/>
      <c r="H53" s="30"/>
      <c r="I53" s="30"/>
      <c r="J53" s="30"/>
      <c r="K53" s="3"/>
      <c r="L53" s="3"/>
      <c r="M53" s="3"/>
      <c r="N53" s="3"/>
      <c r="O53" s="3"/>
      <c r="P53" s="3"/>
      <c r="Q53" s="3"/>
    </row>
    <row r="54" spans="2:19" ht="15" customHeight="1" x14ac:dyDescent="0.35">
      <c r="B54" s="59">
        <v>35</v>
      </c>
      <c r="C54" s="34" t="s">
        <v>58</v>
      </c>
      <c r="D54" s="25" t="s">
        <v>8</v>
      </c>
      <c r="E54" s="27">
        <v>1</v>
      </c>
      <c r="F54" s="40"/>
      <c r="G54" s="28">
        <f t="shared" ref="G54" si="10">F54*E54</f>
        <v>0</v>
      </c>
      <c r="H54" s="30"/>
      <c r="I54" s="30"/>
      <c r="J54" s="30"/>
      <c r="K54" s="3"/>
      <c r="L54" s="3"/>
      <c r="M54" s="3"/>
      <c r="N54" s="3"/>
      <c r="O54" s="3"/>
      <c r="P54" s="3"/>
      <c r="Q54" s="3"/>
    </row>
    <row r="55" spans="2:19" ht="15" customHeight="1" x14ac:dyDescent="0.35">
      <c r="B55" s="60"/>
      <c r="C55" s="18" t="str">
        <f>C53</f>
        <v>Geologická dokumentace, sled a řízení prací</v>
      </c>
      <c r="D55" s="3"/>
      <c r="E55" s="3"/>
      <c r="F55" s="3"/>
      <c r="G55" s="32">
        <f>SUM(G54:G54)</f>
        <v>0</v>
      </c>
      <c r="H55" s="30"/>
      <c r="I55" s="30"/>
      <c r="J55" s="30"/>
      <c r="K55" s="3"/>
      <c r="L55" s="3"/>
      <c r="M55" s="3"/>
      <c r="N55" s="3"/>
      <c r="O55" s="3"/>
      <c r="P55" s="3"/>
      <c r="Q55" s="3"/>
    </row>
    <row r="56" spans="2:19" ht="15" customHeight="1" x14ac:dyDescent="0.35">
      <c r="B56" s="60"/>
      <c r="C56" s="18"/>
      <c r="D56" s="3"/>
      <c r="E56" s="3"/>
      <c r="F56" s="3"/>
      <c r="G56" s="32"/>
      <c r="H56" s="30"/>
      <c r="I56" s="30"/>
      <c r="J56" s="30"/>
      <c r="K56" s="3"/>
      <c r="L56" s="3"/>
      <c r="M56" s="3"/>
      <c r="N56" s="3"/>
      <c r="O56" s="3"/>
      <c r="P56" s="3"/>
      <c r="Q56" s="3"/>
    </row>
    <row r="57" spans="2:19" ht="15" customHeight="1" x14ac:dyDescent="0.35">
      <c r="B57" s="17"/>
      <c r="C57" s="18" t="s">
        <v>57</v>
      </c>
      <c r="D57" s="19"/>
      <c r="E57" s="20"/>
      <c r="F57" s="21"/>
      <c r="G57" s="22"/>
      <c r="H57" s="30"/>
      <c r="I57" s="30"/>
      <c r="J57" s="30"/>
      <c r="K57" s="3"/>
      <c r="L57" s="3"/>
      <c r="M57" s="3"/>
      <c r="N57" s="3"/>
      <c r="O57" s="3"/>
      <c r="P57" s="3"/>
      <c r="Q57" s="3"/>
    </row>
    <row r="58" spans="2:19" ht="15" customHeight="1" x14ac:dyDescent="0.35">
      <c r="B58" s="59">
        <v>36</v>
      </c>
      <c r="C58" s="34" t="s">
        <v>57</v>
      </c>
      <c r="D58" s="25" t="s">
        <v>8</v>
      </c>
      <c r="E58" s="27">
        <v>1</v>
      </c>
      <c r="F58" s="40"/>
      <c r="G58" s="28">
        <f t="shared" ref="G58" si="11">F58*E58</f>
        <v>0</v>
      </c>
      <c r="H58" s="30"/>
      <c r="I58" s="30"/>
      <c r="J58" s="30"/>
      <c r="K58" s="3"/>
      <c r="L58" s="3"/>
      <c r="M58" s="3"/>
      <c r="N58" s="3"/>
      <c r="O58" s="3"/>
      <c r="P58" s="3"/>
      <c r="Q58" s="3"/>
    </row>
    <row r="59" spans="2:19" ht="15" customHeight="1" x14ac:dyDescent="0.35">
      <c r="B59" s="61"/>
      <c r="C59" s="62" t="str">
        <f>C57</f>
        <v>Závěrečná zpráva, vyhodnocení</v>
      </c>
      <c r="D59" s="61"/>
      <c r="E59" s="61"/>
      <c r="F59" s="61"/>
      <c r="G59" s="63">
        <f>SUM(G58:G58)</f>
        <v>0</v>
      </c>
      <c r="H59" s="30"/>
      <c r="I59" s="30"/>
      <c r="J59" s="30"/>
      <c r="K59" s="3"/>
      <c r="L59" s="3"/>
      <c r="M59" s="3"/>
      <c r="N59" s="3"/>
      <c r="O59" s="3"/>
      <c r="P59" s="3"/>
      <c r="Q59" s="3"/>
    </row>
    <row r="60" spans="2:19" ht="15" customHeight="1" x14ac:dyDescent="0.35">
      <c r="B60" s="42"/>
      <c r="C60" s="43"/>
      <c r="D60" s="44"/>
      <c r="E60" s="45"/>
      <c r="F60" s="46"/>
      <c r="G60" s="47"/>
      <c r="H60" s="30"/>
      <c r="I60" s="30"/>
      <c r="J60" s="30"/>
      <c r="K60" s="3"/>
      <c r="L60" s="3"/>
      <c r="M60" s="3"/>
      <c r="N60" s="3"/>
      <c r="O60" s="3"/>
      <c r="P60" s="3"/>
      <c r="Q60" s="3"/>
    </row>
    <row r="61" spans="2:19" ht="15" customHeight="1" x14ac:dyDescent="0.35">
      <c r="B61" s="48"/>
      <c r="C61" s="49" t="s">
        <v>59</v>
      </c>
      <c r="D61" s="50"/>
      <c r="E61" s="51"/>
      <c r="F61" s="46"/>
      <c r="G61" s="52">
        <f>G24+G42+G48+G52+G55+G59</f>
        <v>0</v>
      </c>
      <c r="H61" s="30"/>
      <c r="I61" s="30"/>
      <c r="J61" s="30"/>
      <c r="K61" s="3"/>
      <c r="L61" s="3"/>
      <c r="M61" s="3"/>
      <c r="N61" s="3"/>
      <c r="O61" s="3"/>
      <c r="P61" s="3"/>
      <c r="Q61" s="3"/>
    </row>
    <row r="62" spans="2:19" x14ac:dyDescent="0.35">
      <c r="B62" s="53"/>
      <c r="C62" s="54"/>
      <c r="D62" s="55"/>
      <c r="E62" s="56"/>
      <c r="F62" s="54"/>
      <c r="G62" s="57"/>
      <c r="H62" s="35"/>
      <c r="I62" s="35"/>
      <c r="J62" s="30"/>
      <c r="K62" s="30"/>
      <c r="L62" s="30"/>
      <c r="M62" s="3"/>
      <c r="N62" s="3"/>
      <c r="O62" s="3"/>
      <c r="P62" s="3"/>
      <c r="Q62" s="3"/>
      <c r="R62" s="3"/>
      <c r="S62" s="3"/>
    </row>
    <row r="63" spans="2:19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2:19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2:19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2:19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2:19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2:19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2:19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2:19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2:19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2:19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2:19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2:19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2:19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2:19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2:19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2:19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2:19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2:19" x14ac:dyDescent="0.3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2:19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2:19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2:19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2:19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2:19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2:19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2:19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2:19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2:19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2:19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2:19" x14ac:dyDescent="0.3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2:19" x14ac:dyDescent="0.3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2:19" x14ac:dyDescent="0.3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2:19" x14ac:dyDescent="0.3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2:19" x14ac:dyDescent="0.3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2:19" x14ac:dyDescent="0.3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2:19" x14ac:dyDescent="0.3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2:19" x14ac:dyDescent="0.3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2:19" x14ac:dyDescent="0.3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2:19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2:19" x14ac:dyDescent="0.3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2:19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2:19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2:19" x14ac:dyDescent="0.3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2:19" x14ac:dyDescent="0.3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2:19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2:19" x14ac:dyDescent="0.3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2:19" x14ac:dyDescent="0.3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2:19" x14ac:dyDescent="0.3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2:19" x14ac:dyDescent="0.3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2:19" x14ac:dyDescent="0.3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2:19" x14ac:dyDescent="0.3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2:19" x14ac:dyDescent="0.3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2:19" x14ac:dyDescent="0.3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2:19" x14ac:dyDescent="0.3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2:19" x14ac:dyDescent="0.3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2:19" x14ac:dyDescent="0.3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2:19" x14ac:dyDescent="0.3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2:19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2:19" x14ac:dyDescent="0.3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2:19" x14ac:dyDescent="0.3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2:19" x14ac:dyDescent="0.3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2:19" x14ac:dyDescent="0.3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2:19" x14ac:dyDescent="0.3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2:19" x14ac:dyDescent="0.3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2:19" x14ac:dyDescent="0.3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2:19" x14ac:dyDescent="0.3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2:19" x14ac:dyDescent="0.3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2:19" x14ac:dyDescent="0.3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2:19" x14ac:dyDescent="0.3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2:19" x14ac:dyDescent="0.3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2:19" x14ac:dyDescent="0.3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2:19" x14ac:dyDescent="0.3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2:19" x14ac:dyDescent="0.3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2:19" x14ac:dyDescent="0.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2:19" x14ac:dyDescent="0.3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2:19" x14ac:dyDescent="0.3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2:19" x14ac:dyDescent="0.3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2:19" x14ac:dyDescent="0.3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2:19" x14ac:dyDescent="0.3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2:19" x14ac:dyDescent="0.3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2:19" x14ac:dyDescent="0.3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2:19" x14ac:dyDescent="0.3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2:19" x14ac:dyDescent="0.3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2:19" x14ac:dyDescent="0.3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2:19" x14ac:dyDescent="0.3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2:19" x14ac:dyDescent="0.3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2:19" x14ac:dyDescent="0.3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2:19" x14ac:dyDescent="0.3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2:19" x14ac:dyDescent="0.3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2:19" x14ac:dyDescent="0.3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2:19" x14ac:dyDescent="0.3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2:19" x14ac:dyDescent="0.3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2:19" x14ac:dyDescent="0.3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2:19" x14ac:dyDescent="0.3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2:19" x14ac:dyDescent="0.3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2:19" x14ac:dyDescent="0.3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2:19" x14ac:dyDescent="0.3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2:19" x14ac:dyDescent="0.3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2:19" x14ac:dyDescent="0.3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2:19" x14ac:dyDescent="0.3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2:19" x14ac:dyDescent="0.3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2:19" x14ac:dyDescent="0.3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2:19" x14ac:dyDescent="0.3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2:19" x14ac:dyDescent="0.3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2:19" x14ac:dyDescent="0.3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2:19" x14ac:dyDescent="0.3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2:19" x14ac:dyDescent="0.3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2:19" x14ac:dyDescent="0.3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2:19" x14ac:dyDescent="0.3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2:19" x14ac:dyDescent="0.3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2:19" x14ac:dyDescent="0.3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2:19" x14ac:dyDescent="0.3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2:19" x14ac:dyDescent="0.3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2:19" x14ac:dyDescent="0.3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2:19" x14ac:dyDescent="0.3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2:19" x14ac:dyDescent="0.3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2:19" x14ac:dyDescent="0.3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2:19" x14ac:dyDescent="0.3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2:19" x14ac:dyDescent="0.3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2:19" x14ac:dyDescent="0.3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2:19" x14ac:dyDescent="0.3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2:19" x14ac:dyDescent="0.3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2:19" x14ac:dyDescent="0.3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2:19" x14ac:dyDescent="0.3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2:19" x14ac:dyDescent="0.3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2:19" x14ac:dyDescent="0.3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2:19" x14ac:dyDescent="0.3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2:19" x14ac:dyDescent="0.3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2:19" x14ac:dyDescent="0.3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2:19" x14ac:dyDescent="0.3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2:19" x14ac:dyDescent="0.3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2:19" x14ac:dyDescent="0.3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2:19" x14ac:dyDescent="0.3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2:19" x14ac:dyDescent="0.3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2:19" x14ac:dyDescent="0.3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2:19" x14ac:dyDescent="0.3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2:19" x14ac:dyDescent="0.3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2:19" x14ac:dyDescent="0.3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2:19" x14ac:dyDescent="0.3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2:19" x14ac:dyDescent="0.3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2:19" x14ac:dyDescent="0.3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2:19" x14ac:dyDescent="0.3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2:19" x14ac:dyDescent="0.3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2:19" x14ac:dyDescent="0.3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2:19" x14ac:dyDescent="0.3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2:19" x14ac:dyDescent="0.3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2:19" x14ac:dyDescent="0.3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2:19" x14ac:dyDescent="0.3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2:19" x14ac:dyDescent="0.3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2:19" x14ac:dyDescent="0.3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2:19" x14ac:dyDescent="0.3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2:19" x14ac:dyDescent="0.3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2:19" x14ac:dyDescent="0.3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2:19" x14ac:dyDescent="0.3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2:19" x14ac:dyDescent="0.3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2:19" x14ac:dyDescent="0.3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2:19" x14ac:dyDescent="0.3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2:19" x14ac:dyDescent="0.3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2:19" x14ac:dyDescent="0.3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2:19" x14ac:dyDescent="0.3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2:19" x14ac:dyDescent="0.3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2:19" x14ac:dyDescent="0.3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2:19" x14ac:dyDescent="0.3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2:19" x14ac:dyDescent="0.3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2:19" x14ac:dyDescent="0.3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2:19" x14ac:dyDescent="0.3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2:19" x14ac:dyDescent="0.3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2:19" x14ac:dyDescent="0.3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2:19" x14ac:dyDescent="0.3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2:19" x14ac:dyDescent="0.3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2:19" x14ac:dyDescent="0.3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2:19" x14ac:dyDescent="0.3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2:19" x14ac:dyDescent="0.3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2:19" x14ac:dyDescent="0.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2:19" x14ac:dyDescent="0.3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2:19" x14ac:dyDescent="0.3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2:19" x14ac:dyDescent="0.3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2:19" x14ac:dyDescent="0.3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2:19" x14ac:dyDescent="0.3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2:19" x14ac:dyDescent="0.3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2:19" x14ac:dyDescent="0.3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2:19" x14ac:dyDescent="0.3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2:19" x14ac:dyDescent="0.3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2:19" x14ac:dyDescent="0.3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2:19" x14ac:dyDescent="0.3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2:19" x14ac:dyDescent="0.3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2:19" x14ac:dyDescent="0.3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2:19" x14ac:dyDescent="0.3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2:19" x14ac:dyDescent="0.3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2:19" x14ac:dyDescent="0.3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2:19" x14ac:dyDescent="0.3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2:19" x14ac:dyDescent="0.3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2:19" x14ac:dyDescent="0.3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2:19" x14ac:dyDescent="0.3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2:19" x14ac:dyDescent="0.3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2:19" x14ac:dyDescent="0.3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2:19" x14ac:dyDescent="0.3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2:19" x14ac:dyDescent="0.3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2:19" x14ac:dyDescent="0.3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2:19" x14ac:dyDescent="0.3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2:19" x14ac:dyDescent="0.3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2:19" x14ac:dyDescent="0.3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2:19" x14ac:dyDescent="0.3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2:19" x14ac:dyDescent="0.3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2:19" x14ac:dyDescent="0.3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2:19" x14ac:dyDescent="0.3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2:19" x14ac:dyDescent="0.3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2:19" x14ac:dyDescent="0.3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2:19" x14ac:dyDescent="0.3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2:19" x14ac:dyDescent="0.3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2:19" x14ac:dyDescent="0.3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2:19" x14ac:dyDescent="0.3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2:19" x14ac:dyDescent="0.3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2:19" x14ac:dyDescent="0.3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2:19" x14ac:dyDescent="0.3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2:19" x14ac:dyDescent="0.3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2:19" x14ac:dyDescent="0.3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2:19" x14ac:dyDescent="0.3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2:19" x14ac:dyDescent="0.3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2:19" x14ac:dyDescent="0.3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2:19" x14ac:dyDescent="0.3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2:19" x14ac:dyDescent="0.3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2:19" x14ac:dyDescent="0.3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2:19" x14ac:dyDescent="0.3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2:19" x14ac:dyDescent="0.3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2:19" x14ac:dyDescent="0.3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2:19" x14ac:dyDescent="0.3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2:19" x14ac:dyDescent="0.3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2:19" x14ac:dyDescent="0.3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2:19" x14ac:dyDescent="0.3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2:19" x14ac:dyDescent="0.3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2:19" x14ac:dyDescent="0.3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2:19" x14ac:dyDescent="0.3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2:19" x14ac:dyDescent="0.3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2:19" x14ac:dyDescent="0.3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2:19" x14ac:dyDescent="0.3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2:19" x14ac:dyDescent="0.3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2:19" x14ac:dyDescent="0.3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2:19" x14ac:dyDescent="0.3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2:19" x14ac:dyDescent="0.3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2:19" x14ac:dyDescent="0.3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2:19" x14ac:dyDescent="0.3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2:19" x14ac:dyDescent="0.3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2:19" x14ac:dyDescent="0.3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2:19" x14ac:dyDescent="0.3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2:19" x14ac:dyDescent="0.3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2:19" x14ac:dyDescent="0.3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2:19" x14ac:dyDescent="0.3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2:19" x14ac:dyDescent="0.3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2:19" x14ac:dyDescent="0.3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2:19" x14ac:dyDescent="0.3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2:19" x14ac:dyDescent="0.3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2:19" x14ac:dyDescent="0.3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2:19" x14ac:dyDescent="0.3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2:19" x14ac:dyDescent="0.3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2:19" x14ac:dyDescent="0.3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2:19" x14ac:dyDescent="0.3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2:19" x14ac:dyDescent="0.3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2:19" x14ac:dyDescent="0.3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2:19" x14ac:dyDescent="0.3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2:19" x14ac:dyDescent="0.3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2:19" x14ac:dyDescent="0.3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2:19" x14ac:dyDescent="0.3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2:19" x14ac:dyDescent="0.3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2:19" x14ac:dyDescent="0.3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2:19" x14ac:dyDescent="0.3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2:19" x14ac:dyDescent="0.3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2:19" x14ac:dyDescent="0.3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2:19" x14ac:dyDescent="0.3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2:19" x14ac:dyDescent="0.3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2:19" x14ac:dyDescent="0.3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2:19" x14ac:dyDescent="0.3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2:19" x14ac:dyDescent="0.3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2:19" x14ac:dyDescent="0.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2:19" x14ac:dyDescent="0.3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2:19" x14ac:dyDescent="0.3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2:19" x14ac:dyDescent="0.3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2:19" x14ac:dyDescent="0.3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2:19" x14ac:dyDescent="0.3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2:19" x14ac:dyDescent="0.3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2:19" x14ac:dyDescent="0.3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2:19" x14ac:dyDescent="0.3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2:19" x14ac:dyDescent="0.3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2:19" x14ac:dyDescent="0.3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2:19" x14ac:dyDescent="0.3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2:19" x14ac:dyDescent="0.3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2:19" x14ac:dyDescent="0.3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2:19" x14ac:dyDescent="0.3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2:19" x14ac:dyDescent="0.3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2:19" x14ac:dyDescent="0.3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2:19" x14ac:dyDescent="0.3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2:19" x14ac:dyDescent="0.3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2:19" x14ac:dyDescent="0.3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2:19" x14ac:dyDescent="0.3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2:19" x14ac:dyDescent="0.3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2:19" x14ac:dyDescent="0.3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2:19" x14ac:dyDescent="0.3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2:19" x14ac:dyDescent="0.3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2:19" x14ac:dyDescent="0.3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2:19" x14ac:dyDescent="0.3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2:19" x14ac:dyDescent="0.3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2:19" x14ac:dyDescent="0.3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2:19" x14ac:dyDescent="0.3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2:19" x14ac:dyDescent="0.3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2:19" x14ac:dyDescent="0.3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2:19" x14ac:dyDescent="0.3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2:19" x14ac:dyDescent="0.3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2:19" x14ac:dyDescent="0.3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2:19" x14ac:dyDescent="0.3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2:19" x14ac:dyDescent="0.3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2:19" x14ac:dyDescent="0.3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2:19" x14ac:dyDescent="0.3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2:19" x14ac:dyDescent="0.3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2:19" x14ac:dyDescent="0.3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2:19" x14ac:dyDescent="0.3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2:19" x14ac:dyDescent="0.3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2:19" x14ac:dyDescent="0.3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2:19" x14ac:dyDescent="0.3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2:19" x14ac:dyDescent="0.3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2:19" x14ac:dyDescent="0.3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2:19" x14ac:dyDescent="0.3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2:19" x14ac:dyDescent="0.3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2:19" x14ac:dyDescent="0.3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2:19" x14ac:dyDescent="0.3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2:19" x14ac:dyDescent="0.3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2:19" x14ac:dyDescent="0.3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2:19" x14ac:dyDescent="0.3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2:19" x14ac:dyDescent="0.3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2:19" x14ac:dyDescent="0.3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2:19" x14ac:dyDescent="0.3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2:19" x14ac:dyDescent="0.3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2:19" x14ac:dyDescent="0.3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2:19" x14ac:dyDescent="0.3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2:19" x14ac:dyDescent="0.3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2:19" x14ac:dyDescent="0.3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2:19" x14ac:dyDescent="0.3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2:19" x14ac:dyDescent="0.3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2:19" x14ac:dyDescent="0.3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2:19" x14ac:dyDescent="0.3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2:19" x14ac:dyDescent="0.3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2:19" x14ac:dyDescent="0.3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2:19" x14ac:dyDescent="0.3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2:19" x14ac:dyDescent="0.3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2:19" x14ac:dyDescent="0.3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2:19" x14ac:dyDescent="0.3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2:19" x14ac:dyDescent="0.3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2:19" x14ac:dyDescent="0.3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2:19" x14ac:dyDescent="0.3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2:19" x14ac:dyDescent="0.3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2:19" x14ac:dyDescent="0.3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2:19" x14ac:dyDescent="0.3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2:19" x14ac:dyDescent="0.3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2:19" x14ac:dyDescent="0.3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2:19" x14ac:dyDescent="0.3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2:19" x14ac:dyDescent="0.3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2:19" x14ac:dyDescent="0.3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2:19" x14ac:dyDescent="0.3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2:19" x14ac:dyDescent="0.3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2:19" x14ac:dyDescent="0.3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2:19" x14ac:dyDescent="0.3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2:19" x14ac:dyDescent="0.3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2:19" x14ac:dyDescent="0.3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2:19" x14ac:dyDescent="0.3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2:19" x14ac:dyDescent="0.3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2:19" x14ac:dyDescent="0.3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2:19" x14ac:dyDescent="0.3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2:19" x14ac:dyDescent="0.3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2:19" x14ac:dyDescent="0.3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2:19" x14ac:dyDescent="0.3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2:19" x14ac:dyDescent="0.3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2:19" x14ac:dyDescent="0.3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2:19" x14ac:dyDescent="0.3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2:19" x14ac:dyDescent="0.3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2:19" x14ac:dyDescent="0.3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2:19" x14ac:dyDescent="0.3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2:19" x14ac:dyDescent="0.3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2:19" x14ac:dyDescent="0.3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2:19" x14ac:dyDescent="0.3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2:19" x14ac:dyDescent="0.3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2:19" x14ac:dyDescent="0.3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2:19" x14ac:dyDescent="0.3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2:19" x14ac:dyDescent="0.3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2:19" x14ac:dyDescent="0.3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2:19" x14ac:dyDescent="0.3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2:19" x14ac:dyDescent="0.3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2:19" x14ac:dyDescent="0.3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2:19" x14ac:dyDescent="0.3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2:19" x14ac:dyDescent="0.3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2:19" x14ac:dyDescent="0.3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2:19" x14ac:dyDescent="0.3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2:19" x14ac:dyDescent="0.3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2:19" x14ac:dyDescent="0.3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2:19" x14ac:dyDescent="0.3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2:19" x14ac:dyDescent="0.3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2:19" x14ac:dyDescent="0.3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2:19" x14ac:dyDescent="0.3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2:19" x14ac:dyDescent="0.3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2:19" x14ac:dyDescent="0.3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2:19" x14ac:dyDescent="0.3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2:19" x14ac:dyDescent="0.3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2:19" x14ac:dyDescent="0.3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2:19" x14ac:dyDescent="0.3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2:19" x14ac:dyDescent="0.3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2:19" x14ac:dyDescent="0.3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2:19" x14ac:dyDescent="0.3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2:19" x14ac:dyDescent="0.3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2:19" x14ac:dyDescent="0.3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2:19" x14ac:dyDescent="0.3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2:19" x14ac:dyDescent="0.3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2:19" x14ac:dyDescent="0.3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2:19" x14ac:dyDescent="0.3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2:19" x14ac:dyDescent="0.3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2:19" x14ac:dyDescent="0.3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2:19" x14ac:dyDescent="0.3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2:19" x14ac:dyDescent="0.3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2:19" x14ac:dyDescent="0.3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2:19" x14ac:dyDescent="0.3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2:19" x14ac:dyDescent="0.3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2:19" x14ac:dyDescent="0.3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2:19" x14ac:dyDescent="0.3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2:19" x14ac:dyDescent="0.3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2:19" x14ac:dyDescent="0.3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2:19" x14ac:dyDescent="0.3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2:19" x14ac:dyDescent="0.3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2:19" x14ac:dyDescent="0.3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2:19" x14ac:dyDescent="0.3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2:19" x14ac:dyDescent="0.3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2:19" x14ac:dyDescent="0.3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2:19" x14ac:dyDescent="0.3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2:19" x14ac:dyDescent="0.3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2:19" x14ac:dyDescent="0.3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2:19" x14ac:dyDescent="0.3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2:19" x14ac:dyDescent="0.3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2:19" x14ac:dyDescent="0.3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2:19" x14ac:dyDescent="0.3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2:19" x14ac:dyDescent="0.3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2:19" x14ac:dyDescent="0.3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2:19" x14ac:dyDescent="0.3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2:19" x14ac:dyDescent="0.3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2:19" x14ac:dyDescent="0.3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2:19" x14ac:dyDescent="0.3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2:19" x14ac:dyDescent="0.3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2:19" x14ac:dyDescent="0.3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2:19" x14ac:dyDescent="0.3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2:19" x14ac:dyDescent="0.3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2:19" x14ac:dyDescent="0.3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2:19" x14ac:dyDescent="0.3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2:19" x14ac:dyDescent="0.3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2:19" x14ac:dyDescent="0.3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2:19" x14ac:dyDescent="0.3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2:19" x14ac:dyDescent="0.3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2:19" x14ac:dyDescent="0.3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2:19" x14ac:dyDescent="0.3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2:19" x14ac:dyDescent="0.3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2:19" x14ac:dyDescent="0.3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2:19" x14ac:dyDescent="0.3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2:19" x14ac:dyDescent="0.3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2:19" x14ac:dyDescent="0.3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2:19" x14ac:dyDescent="0.3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2:19" x14ac:dyDescent="0.3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2:19" x14ac:dyDescent="0.3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2:19" x14ac:dyDescent="0.3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2:19" x14ac:dyDescent="0.3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2:19" x14ac:dyDescent="0.3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2:19" x14ac:dyDescent="0.3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2:19" x14ac:dyDescent="0.3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2:19" x14ac:dyDescent="0.3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2:19" x14ac:dyDescent="0.3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2:19" x14ac:dyDescent="0.3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2:19" x14ac:dyDescent="0.3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2:19" x14ac:dyDescent="0.3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2:19" x14ac:dyDescent="0.3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2:19" x14ac:dyDescent="0.3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2:19" x14ac:dyDescent="0.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2:19" x14ac:dyDescent="0.3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2:19" x14ac:dyDescent="0.3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2:19" x14ac:dyDescent="0.3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2:19" x14ac:dyDescent="0.3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2:19" x14ac:dyDescent="0.3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2:19" x14ac:dyDescent="0.3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2:19" x14ac:dyDescent="0.3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2:19" x14ac:dyDescent="0.3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2:19" x14ac:dyDescent="0.3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2:19" x14ac:dyDescent="0.3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2:19" x14ac:dyDescent="0.3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2:19" x14ac:dyDescent="0.3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2:19" x14ac:dyDescent="0.3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2:19" x14ac:dyDescent="0.3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2:19" x14ac:dyDescent="0.3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2:19" x14ac:dyDescent="0.3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2:19" x14ac:dyDescent="0.3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2:19" x14ac:dyDescent="0.3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2:19" x14ac:dyDescent="0.3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2:19" x14ac:dyDescent="0.3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2:19" x14ac:dyDescent="0.3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2:19" x14ac:dyDescent="0.3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2:19" x14ac:dyDescent="0.3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2:19" x14ac:dyDescent="0.3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2:19" x14ac:dyDescent="0.3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2:19" x14ac:dyDescent="0.3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2:19" x14ac:dyDescent="0.3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2:19" x14ac:dyDescent="0.3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2:19" x14ac:dyDescent="0.3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2:19" x14ac:dyDescent="0.3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2:19" x14ac:dyDescent="0.3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2:19" x14ac:dyDescent="0.3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2:19" x14ac:dyDescent="0.3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2:19" x14ac:dyDescent="0.3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2:19" x14ac:dyDescent="0.3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2:19" x14ac:dyDescent="0.3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2:19" x14ac:dyDescent="0.3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2:19" x14ac:dyDescent="0.3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2:19" x14ac:dyDescent="0.3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2:19" x14ac:dyDescent="0.3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2:19" x14ac:dyDescent="0.3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2:19" x14ac:dyDescent="0.3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2:19" x14ac:dyDescent="0.3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2:19" x14ac:dyDescent="0.3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2:19" x14ac:dyDescent="0.3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2:19" x14ac:dyDescent="0.3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2:19" x14ac:dyDescent="0.3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2:19" x14ac:dyDescent="0.3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2:19" x14ac:dyDescent="0.3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2:19" x14ac:dyDescent="0.3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2:19" x14ac:dyDescent="0.3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2:19" x14ac:dyDescent="0.3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2:19" x14ac:dyDescent="0.3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2:19" x14ac:dyDescent="0.3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2:19" x14ac:dyDescent="0.3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2:19" x14ac:dyDescent="0.3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2:19" x14ac:dyDescent="0.3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2:19" x14ac:dyDescent="0.3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2:19" x14ac:dyDescent="0.3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2:19" x14ac:dyDescent="0.3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2:19" x14ac:dyDescent="0.3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2:19" x14ac:dyDescent="0.3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2:19" x14ac:dyDescent="0.3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2:19" x14ac:dyDescent="0.3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2:19" x14ac:dyDescent="0.3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2:19" x14ac:dyDescent="0.3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2:19" x14ac:dyDescent="0.3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2:19" x14ac:dyDescent="0.3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2:19" x14ac:dyDescent="0.3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2:19" x14ac:dyDescent="0.3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2:19" x14ac:dyDescent="0.3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2:19" x14ac:dyDescent="0.3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2:19" x14ac:dyDescent="0.3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2:19" x14ac:dyDescent="0.3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2:19" x14ac:dyDescent="0.3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2:19" x14ac:dyDescent="0.3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2:19" x14ac:dyDescent="0.3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2:19" x14ac:dyDescent="0.3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2:19" x14ac:dyDescent="0.3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2:19" x14ac:dyDescent="0.3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2:19" x14ac:dyDescent="0.3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2:19" x14ac:dyDescent="0.3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2:19" x14ac:dyDescent="0.3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2:19" x14ac:dyDescent="0.3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2:19" x14ac:dyDescent="0.3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2:19" x14ac:dyDescent="0.3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2:19" x14ac:dyDescent="0.3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2:19" x14ac:dyDescent="0.3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2:19" x14ac:dyDescent="0.3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2:19" x14ac:dyDescent="0.3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2:19" x14ac:dyDescent="0.3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2:19" x14ac:dyDescent="0.3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2:19" x14ac:dyDescent="0.3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2:19" x14ac:dyDescent="0.3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2:19" x14ac:dyDescent="0.3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2:19" x14ac:dyDescent="0.3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2:19" x14ac:dyDescent="0.3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2:19" x14ac:dyDescent="0.3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2:19" x14ac:dyDescent="0.3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2:19" x14ac:dyDescent="0.3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2:19" x14ac:dyDescent="0.3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2:19" x14ac:dyDescent="0.3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2:19" x14ac:dyDescent="0.3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2:19" x14ac:dyDescent="0.3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2:19" x14ac:dyDescent="0.3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2:19" x14ac:dyDescent="0.3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2:19" x14ac:dyDescent="0.3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2:19" x14ac:dyDescent="0.3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2:19" x14ac:dyDescent="0.3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2:19" x14ac:dyDescent="0.3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2:19" x14ac:dyDescent="0.3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2:19" x14ac:dyDescent="0.3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2:19" x14ac:dyDescent="0.3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2:19" x14ac:dyDescent="0.3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2:19" x14ac:dyDescent="0.3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2:19" x14ac:dyDescent="0.3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2:19" x14ac:dyDescent="0.3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2:19" x14ac:dyDescent="0.3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2:19" x14ac:dyDescent="0.3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2:19" x14ac:dyDescent="0.3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2:19" x14ac:dyDescent="0.3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2:19" x14ac:dyDescent="0.3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2:19" x14ac:dyDescent="0.3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2:19" x14ac:dyDescent="0.3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2:19" x14ac:dyDescent="0.3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2:19" x14ac:dyDescent="0.3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</sheetData>
  <sheetProtection password="D62F" sheet="1" objects="1" scenarios="1"/>
  <pageMargins left="0.70866141732283472" right="0.70866141732283472" top="0.78740157480314965" bottom="0.78740157480314965" header="0.31496062992125984" footer="0.31496062992125984"/>
  <pageSetup paperSize="9" scale="59" fitToHeight="2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Průzkumný vrt</vt:lpstr>
      <vt:lpstr>'Průzkumný vrt'!Oblast_tisku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Vladimír Mertlík</cp:lastModifiedBy>
  <cp:lastPrinted>2025-10-14T13:14:52Z</cp:lastPrinted>
  <dcterms:created xsi:type="dcterms:W3CDTF">2025-04-10T08:33:33Z</dcterms:created>
  <dcterms:modified xsi:type="dcterms:W3CDTF">2025-10-15T07:20:43Z</dcterms:modified>
</cp:coreProperties>
</file>