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groups\TECH\VEŘEJNÉ zakázky\Veřejné Zakázky 2020\VZ - ARCHIV 2025\052_Kontroly automatických dveří\Podklady E-ZAK\"/>
    </mc:Choice>
  </mc:AlternateContent>
  <xr:revisionPtr revIDLastSave="0" documentId="13_ncr:1_{AC5F9E79-16FE-4384-958C-62E3107713CA}" xr6:coauthVersionLast="47" xr6:coauthVersionMax="47" xr10:uidLastSave="{00000000-0000-0000-0000-000000000000}"/>
  <bookViews>
    <workbookView xWindow="-120" yWindow="-120" windowWidth="29040" windowHeight="15720" xr2:uid="{61F98AE0-79AB-4CF9-A9B9-578AB8207992}"/>
  </bookViews>
  <sheets>
    <sheet name="Cenová nabídka" sheetId="3" r:id="rId1"/>
    <sheet name="Seznam zařízení a umístění" sheetId="1" r:id="rId2"/>
  </sheets>
  <definedNames>
    <definedName name="_xlnm._FilterDatabase" localSheetId="1" hidden="1">'Seznam zařízení a umístění'!$B$4:$G$161</definedName>
  </definedNames>
  <calcPr calcId="191029"/>
</workbook>
</file>

<file path=xl/calcChain.xml><?xml version="1.0" encoding="utf-8"?>
<calcChain xmlns="http://schemas.openxmlformats.org/spreadsheetml/2006/main">
  <c r="J3" i="3" l="1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5" i="3"/>
  <c r="J4" i="3"/>
  <c r="H6" i="3" l="1"/>
  <c r="H24" i="3"/>
  <c r="H25" i="3" l="1"/>
</calcChain>
</file>

<file path=xl/sharedStrings.xml><?xml version="1.0" encoding="utf-8"?>
<sst xmlns="http://schemas.openxmlformats.org/spreadsheetml/2006/main" count="1089" uniqueCount="478">
  <si>
    <t>Poř. Číslo</t>
  </si>
  <si>
    <t>Kód dveří</t>
  </si>
  <si>
    <t>Značka</t>
  </si>
  <si>
    <t>Model</t>
  </si>
  <si>
    <t>Typ</t>
  </si>
  <si>
    <t>Umístění</t>
  </si>
  <si>
    <t>Datum instalace</t>
  </si>
  <si>
    <t>006934-059</t>
  </si>
  <si>
    <t>ASSA ABLOY</t>
  </si>
  <si>
    <t>SW300-2</t>
  </si>
  <si>
    <t>Kyvné dvoukřídlé dveře</t>
  </si>
  <si>
    <t>K.01.002 koridor K-A</t>
  </si>
  <si>
    <t>006934-060</t>
  </si>
  <si>
    <t>K.01.003 čekárna CT</t>
  </si>
  <si>
    <t>006934-061</t>
  </si>
  <si>
    <t>K.01.034 Skiagraf</t>
  </si>
  <si>
    <t>006934-062</t>
  </si>
  <si>
    <t>K.01.004 Čekárna MR</t>
  </si>
  <si>
    <t>006934-063</t>
  </si>
  <si>
    <t>K.01.060 Schodištĕ</t>
  </si>
  <si>
    <t>006934-064</t>
  </si>
  <si>
    <t>J.01.010 Technické záz.</t>
  </si>
  <si>
    <t>006934-096</t>
  </si>
  <si>
    <t>SW300-1</t>
  </si>
  <si>
    <t>Kyvné jednokřídlé dveře</t>
  </si>
  <si>
    <t>K.01.011 Přípravna CT</t>
  </si>
  <si>
    <t>006934-097</t>
  </si>
  <si>
    <t>K.01.023 Přípravna MR</t>
  </si>
  <si>
    <t>006934-001</t>
  </si>
  <si>
    <t>SL500</t>
  </si>
  <si>
    <t>Posuvné dveře</t>
  </si>
  <si>
    <t>K.02.021 Hlavní vchod- vnitřní</t>
  </si>
  <si>
    <t>006934-002</t>
  </si>
  <si>
    <t>J.02.006  Gynekologie dospávání</t>
  </si>
  <si>
    <t>006934-003</t>
  </si>
  <si>
    <t>J.02.034 Gynekologie přípravna</t>
  </si>
  <si>
    <t>006934-065</t>
  </si>
  <si>
    <t>K.02.022 Ček. mamograf</t>
  </si>
  <si>
    <t>006934-066</t>
  </si>
  <si>
    <t>K.02.024 Chodba</t>
  </si>
  <si>
    <t>006934-067</t>
  </si>
  <si>
    <t>K.02.019 Schodiště</t>
  </si>
  <si>
    <t>006934-068</t>
  </si>
  <si>
    <t>J.02. z K Gynekologie</t>
  </si>
  <si>
    <t>006934-069</t>
  </si>
  <si>
    <t>J.02.002 Chodba gynekologie</t>
  </si>
  <si>
    <t>006934-070</t>
  </si>
  <si>
    <t>K.02.113 Chodba</t>
  </si>
  <si>
    <t>006934-071</t>
  </si>
  <si>
    <t>K.02.007 Schodiště</t>
  </si>
  <si>
    <t>006934-098</t>
  </si>
  <si>
    <t>K.02.117 Přípravna skiaskopie</t>
  </si>
  <si>
    <t>006934-099</t>
  </si>
  <si>
    <t>006934-100</t>
  </si>
  <si>
    <t>K.02.066 Filtr dekontaminace</t>
  </si>
  <si>
    <t>006934-101</t>
  </si>
  <si>
    <t>K.02.060 Sterilní sklad</t>
  </si>
  <si>
    <t>006934-102</t>
  </si>
  <si>
    <t>K.02.072 Balení a setování</t>
  </si>
  <si>
    <t> 006934-103</t>
  </si>
  <si>
    <t>K.02.053 Balení a setování</t>
  </si>
  <si>
    <t>006934-104</t>
  </si>
  <si>
    <t>K.02.061 Balení a setování</t>
  </si>
  <si>
    <t>006934-105</t>
  </si>
  <si>
    <t>K.02.068 Sterilizace příjem</t>
  </si>
  <si>
    <t>006934-106</t>
  </si>
  <si>
    <t>K.02.099 Sterilizace příjem</t>
  </si>
  <si>
    <t>006934-146</t>
  </si>
  <si>
    <t>SL500-T</t>
  </si>
  <si>
    <t>J.02.035-034 gynekologie zakrokovy sal</t>
  </si>
  <si>
    <t>006934-147</t>
  </si>
  <si>
    <t>J.02.035 gynekologie zákr.sál umývarna lékaři</t>
  </si>
  <si>
    <t>006934-148</t>
  </si>
  <si>
    <t>J.02.033-035 gynekologie zákr. sál sklad</t>
  </si>
  <si>
    <t> 006934-035</t>
  </si>
  <si>
    <t>K.03.029 Oper. sály hala</t>
  </si>
  <si>
    <t>006934-036</t>
  </si>
  <si>
    <t>K.03.116 Filtr pacienti 1-5</t>
  </si>
  <si>
    <t>006934-037</t>
  </si>
  <si>
    <t>K.03.079 Filtr apacienti 6-7</t>
  </si>
  <si>
    <t>006934-038</t>
  </si>
  <si>
    <t>K.03.029 Oper. sály průchod</t>
  </si>
  <si>
    <t>006934-039</t>
  </si>
  <si>
    <t>K.03.046 Oper. sály dospávání</t>
  </si>
  <si>
    <t> 006934-040</t>
  </si>
  <si>
    <t>K.03.046 Oper. sály dospávání hala</t>
  </si>
  <si>
    <t> 006934-041</t>
  </si>
  <si>
    <t>K.03.103 Oper. sál 1 vstup</t>
  </si>
  <si>
    <t>006934-042</t>
  </si>
  <si>
    <t>K.03.095 Oper. sál 1 průchod</t>
  </si>
  <si>
    <t>006934-043</t>
  </si>
  <si>
    <t>K.03.102 Oper. sál 2 vstup</t>
  </si>
  <si>
    <t> 006934-044</t>
  </si>
  <si>
    <t>K.03.095 Oper. sál 2 průchod</t>
  </si>
  <si>
    <t> 006934-045</t>
  </si>
  <si>
    <t> 006934-046</t>
  </si>
  <si>
    <t>K.03.093 Oper. sál 3 průchod</t>
  </si>
  <si>
    <t> 006934-047</t>
  </si>
  <si>
    <t> 006934-048</t>
  </si>
  <si>
    <t>K.03.092 Oper. sál 4 průchod</t>
  </si>
  <si>
    <t>006934-049</t>
  </si>
  <si>
    <t>K.03.107 Oper. sály dekontaminace</t>
  </si>
  <si>
    <t>006934-050</t>
  </si>
  <si>
    <t>K.03.097 Oper. sál 5 vstup</t>
  </si>
  <si>
    <t>006934-051</t>
  </si>
  <si>
    <t>K.03.091 Oper. sál 5 průchod</t>
  </si>
  <si>
    <t>006934-052</t>
  </si>
  <si>
    <t>K.03.098 Oper. sály filtr průchod</t>
  </si>
  <si>
    <t>006934-053</t>
  </si>
  <si>
    <t>K.03.078 Ortop. oper. sál 6 vstup</t>
  </si>
  <si>
    <t>006934-054</t>
  </si>
  <si>
    <t>K.03.074 Ortop. oper. sál 6 průchod</t>
  </si>
  <si>
    <t>006934-055</t>
  </si>
  <si>
    <t>K.03.077 Ortop. oper. sály dekontaminace</t>
  </si>
  <si>
    <t>006934-056</t>
  </si>
  <si>
    <t>K.03.076 Ortop. oper. sál 7 vstup</t>
  </si>
  <si>
    <t>006934-057</t>
  </si>
  <si>
    <t>K.03.073 Ortop. oper. sál 7 průchod</t>
  </si>
  <si>
    <t>006934-058</t>
  </si>
  <si>
    <t>K.03.106 Ortop. oper. sály filtr průchod</t>
  </si>
  <si>
    <t>006934-084</t>
  </si>
  <si>
    <t>J.03.001 Vstup ortopedie z K</t>
  </si>
  <si>
    <t>006934-085</t>
  </si>
  <si>
    <t>K.03.020 Schodiště</t>
  </si>
  <si>
    <t> 006934-086</t>
  </si>
  <si>
    <t>K.03.085 Oper. sál 3 umyvárna</t>
  </si>
  <si>
    <t>006934-087</t>
  </si>
  <si>
    <t>K.03.084 Oper. sál 3 sterilní</t>
  </si>
  <si>
    <t>006934-088</t>
  </si>
  <si>
    <t>K.03.084 Oper. sál 4 sterilní</t>
  </si>
  <si>
    <t>006934-089</t>
  </si>
  <si>
    <t>K.03.082 Oper. sál 4 umyvárna</t>
  </si>
  <si>
    <t>006934-090</t>
  </si>
  <si>
    <t>K.03.082 Oper. sál 5 umyvárna</t>
  </si>
  <si>
    <t>006934-091</t>
  </si>
  <si>
    <t>K.03.081 Oper. sál 5 sterilní</t>
  </si>
  <si>
    <t>006934-092</t>
  </si>
  <si>
    <t>K.03.007 Schodiště</t>
  </si>
  <si>
    <t>006934-093</t>
  </si>
  <si>
    <t>K.03.105 Chodba</t>
  </si>
  <si>
    <t>006934-107</t>
  </si>
  <si>
    <t>K.03.088 Oper. sál 1 umyvárna</t>
  </si>
  <si>
    <t>006934-108</t>
  </si>
  <si>
    <t>K.03.087 Oper. sál 1 sterilní</t>
  </si>
  <si>
    <t>006934-109</t>
  </si>
  <si>
    <t>K.03.087 Oper. sál 2 sterilní</t>
  </si>
  <si>
    <t>006934-110</t>
  </si>
  <si>
    <t>K.03.085 Oper. sál 2 umyvárna</t>
  </si>
  <si>
    <t>006934-111</t>
  </si>
  <si>
    <t>K.03.071 Ortop. oper. sál 6 umyvárna</t>
  </si>
  <si>
    <t>006934-112</t>
  </si>
  <si>
    <t>K.03.070 Ortop. oper. sál 6 sterilní</t>
  </si>
  <si>
    <t>006934-113</t>
  </si>
  <si>
    <t>K.03.070 Ortop. oper. sál 7 sterilní</t>
  </si>
  <si>
    <t>006934-114</t>
  </si>
  <si>
    <t>K.03.069 Ortop. oper. sál 7 umyvárna</t>
  </si>
  <si>
    <t>006934-004</t>
  </si>
  <si>
    <t>K.04.022 Vstup na chodbu tech. úseku</t>
  </si>
  <si>
    <t>006934-072</t>
  </si>
  <si>
    <t>K.04.019 Schodiště</t>
  </si>
  <si>
    <t>006934-073</t>
  </si>
  <si>
    <t>J.04.001 vstup na ORL</t>
  </si>
  <si>
    <t>006934-074</t>
  </si>
  <si>
    <t>K.04.007 Schodiště</t>
  </si>
  <si>
    <t>006934-005</t>
  </si>
  <si>
    <t>K.05.097 Vstup JIP arim 1</t>
  </si>
  <si>
    <t>006934-006</t>
  </si>
  <si>
    <t>K.05.097 průchod JIP arim 1</t>
  </si>
  <si>
    <t>006934-007</t>
  </si>
  <si>
    <t>K.05.029 JIP sál 1</t>
  </si>
  <si>
    <t>006934-008</t>
  </si>
  <si>
    <t>K.05.028 JIP filtr 1,2</t>
  </si>
  <si>
    <t>006934-009</t>
  </si>
  <si>
    <t>K.05.028 JIP filtr 1</t>
  </si>
  <si>
    <t>006934-010</t>
  </si>
  <si>
    <t>K.05.026 JIP filtr 2</t>
  </si>
  <si>
    <t>006934-011</t>
  </si>
  <si>
    <t>K.05.027 JIP sál 2</t>
  </si>
  <si>
    <t>006934-012</t>
  </si>
  <si>
    <t>K.05.036 JIP sál 3,4</t>
  </si>
  <si>
    <t>006934-013</t>
  </si>
  <si>
    <t>K.05.031 JIP sál 5,6</t>
  </si>
  <si>
    <t>006934-014</t>
  </si>
  <si>
    <t>K.05.032 JIP sál 7,8</t>
  </si>
  <si>
    <t>006934-015</t>
  </si>
  <si>
    <t>K.05.033 JIP sál 9,10</t>
  </si>
  <si>
    <t>006934-016</t>
  </si>
  <si>
    <t>K.05.034 JIP sál 11,12</t>
  </si>
  <si>
    <t>006934-017</t>
  </si>
  <si>
    <t>K.05.103 JIP sál 13</t>
  </si>
  <si>
    <t>006934-018</t>
  </si>
  <si>
    <t>K.05.035 JIP sál 14</t>
  </si>
  <si>
    <t>006934-019</t>
  </si>
  <si>
    <t>K.05.079 JIP asistované mytí</t>
  </si>
  <si>
    <t>006934-020</t>
  </si>
  <si>
    <t>K.05.075 JIP vyšetřovna</t>
  </si>
  <si>
    <t>006934-021</t>
  </si>
  <si>
    <t xml:space="preserve">K.05.024 Průchod arim c vnější </t>
  </si>
  <si>
    <t>006934-022</t>
  </si>
  <si>
    <t>006934-023</t>
  </si>
  <si>
    <t>K.05.043 ARO sál 1</t>
  </si>
  <si>
    <t>006934-024</t>
  </si>
  <si>
    <t>K.05.044 ARO sál 2</t>
  </si>
  <si>
    <t>006934-025</t>
  </si>
  <si>
    <t>K.05.045 ARO sál 3</t>
  </si>
  <si>
    <t>006934-026</t>
  </si>
  <si>
    <t>K.05.046 ARO sál 4</t>
  </si>
  <si>
    <t>006934-027</t>
  </si>
  <si>
    <t>K.05.047 ARO sál 5</t>
  </si>
  <si>
    <t> 006934-028</t>
  </si>
  <si>
    <t>K.05.048 ARO sál 6</t>
  </si>
  <si>
    <t> 006934-029</t>
  </si>
  <si>
    <t>K.05.065 ARO asistované mytí</t>
  </si>
  <si>
    <t> 006934-030</t>
  </si>
  <si>
    <t>K.05.049 ARO vyšetřovna</t>
  </si>
  <si>
    <t> 006934-031</t>
  </si>
  <si>
    <t>K.05.057 průchod ARO</t>
  </si>
  <si>
    <t> 006934-032</t>
  </si>
  <si>
    <t>K.05.057 Vstup ARO</t>
  </si>
  <si>
    <t> 006934-033</t>
  </si>
  <si>
    <t>K.05.001 Východ z budovy- vnitřní</t>
  </si>
  <si>
    <t>006934-075</t>
  </si>
  <si>
    <t>K.05.104 Vstup heliport</t>
  </si>
  <si>
    <t>006934-076</t>
  </si>
  <si>
    <t>K.05.020 Schodiště</t>
  </si>
  <si>
    <t>006934-077</t>
  </si>
  <si>
    <t>J.05.001 Vstup chirurgie</t>
  </si>
  <si>
    <t>006934-078</t>
  </si>
  <si>
    <t>K.05.007 Schodiště</t>
  </si>
  <si>
    <t>006934-079</t>
  </si>
  <si>
    <t>K.05.101 Vstup JIP</t>
  </si>
  <si>
    <t>006934-080</t>
  </si>
  <si>
    <t>K.05.102 Vstup ARO</t>
  </si>
  <si>
    <t> 006934-034</t>
  </si>
  <si>
    <t>K.06.002-003 Chodba</t>
  </si>
  <si>
    <t>006934-081</t>
  </si>
  <si>
    <t>K.06.019 Schodiště</t>
  </si>
  <si>
    <t>006934-082</t>
  </si>
  <si>
    <t>K.06.023 Vstup porodnice</t>
  </si>
  <si>
    <t>006934-083</t>
  </si>
  <si>
    <t>K.06.007 Schodiště</t>
  </si>
  <si>
    <t>006934-149</t>
  </si>
  <si>
    <t>K 06 023 hlavni chodba vstup</t>
  </si>
  <si>
    <t>006934-094</t>
  </si>
  <si>
    <t>K.07.019 Schodiště</t>
  </si>
  <si>
    <t>006934-095</t>
  </si>
  <si>
    <t>J.07.001 Porodnice</t>
  </si>
  <si>
    <t>006934-115</t>
  </si>
  <si>
    <t>K.07.007 Schodiště</t>
  </si>
  <si>
    <t>006934-116</t>
  </si>
  <si>
    <t>K.07.004 Čekárna rodiček</t>
  </si>
  <si>
    <t>006934-117</t>
  </si>
  <si>
    <t>K.07.024 Vyšetřovna</t>
  </si>
  <si>
    <t>006934-118</t>
  </si>
  <si>
    <t>K.07.027 Observační pokoj</t>
  </si>
  <si>
    <t>006934-119</t>
  </si>
  <si>
    <t>K.07.028 Porodní box 1</t>
  </si>
  <si>
    <t>006934-120</t>
  </si>
  <si>
    <t>K.07.031 Porodní box 2</t>
  </si>
  <si>
    <t>006934-121</t>
  </si>
  <si>
    <t>K.07.032 Porodní box 3</t>
  </si>
  <si>
    <t>006934-122</t>
  </si>
  <si>
    <t>K.07.035 Porodní box 4</t>
  </si>
  <si>
    <t>006934-123</t>
  </si>
  <si>
    <t>K.07.036 Novorozenci</t>
  </si>
  <si>
    <t>006934-124</t>
  </si>
  <si>
    <t>K.07.039 Asistované mytí</t>
  </si>
  <si>
    <t>006934-125</t>
  </si>
  <si>
    <t>K.07.070 Box novorozenci</t>
  </si>
  <si>
    <t>006934-126</t>
  </si>
  <si>
    <t>K.07.070 Oper. sál novorozenci</t>
  </si>
  <si>
    <t>006934-127</t>
  </si>
  <si>
    <t>K.07.067 Oper. sál umyvárna</t>
  </si>
  <si>
    <t>006934-128</t>
  </si>
  <si>
    <t>K.07.071 Oper. sál dezinfekce</t>
  </si>
  <si>
    <t>006934-129</t>
  </si>
  <si>
    <t>K.07.063 Anesteziologická přípravna</t>
  </si>
  <si>
    <t>006934-130</t>
  </si>
  <si>
    <t>K.07.064 Operační sál</t>
  </si>
  <si>
    <t> 006934-131</t>
  </si>
  <si>
    <t>K.07.050 Filtr návštevy vchod</t>
  </si>
  <si>
    <t>006934-132</t>
  </si>
  <si>
    <t>K.07.050 Filtr návštěvy průchod</t>
  </si>
  <si>
    <t>006934-133</t>
  </si>
  <si>
    <t>K.07.021 Porodní sály</t>
  </si>
  <si>
    <t>006934-134</t>
  </si>
  <si>
    <t>K.07.081 Novorozenecké odd. chodba</t>
  </si>
  <si>
    <t>006934-135</t>
  </si>
  <si>
    <t>K.07.077 Novorozenecké odd. průchod1</t>
  </si>
  <si>
    <t>006934-136</t>
  </si>
  <si>
    <t>K.07.078 Novorozenecké odd. průchod2</t>
  </si>
  <si>
    <t> 006934-137</t>
  </si>
  <si>
    <t>K.07.077 Novorozenecké odd. vchod</t>
  </si>
  <si>
    <t>006934-138</t>
  </si>
  <si>
    <t>K.07.090 Novorozenecké odd. mytí</t>
  </si>
  <si>
    <t>006934-139</t>
  </si>
  <si>
    <t>K.07.100 Novorozenecké odd. filtr vstup</t>
  </si>
  <si>
    <t>006934-140</t>
  </si>
  <si>
    <t>K.07.100 Novorozenecké odd. filtr průchod</t>
  </si>
  <si>
    <t>006934-141</t>
  </si>
  <si>
    <t>K.08.001 Schodiště</t>
  </si>
  <si>
    <t>006934-142</t>
  </si>
  <si>
    <t>K.08.037 Dětské odd. filtr vstup</t>
  </si>
  <si>
    <t>006934-143</t>
  </si>
  <si>
    <t>K.08.037 Dětské odd. filtr průchod</t>
  </si>
  <si>
    <t>006934-144</t>
  </si>
  <si>
    <t>K.08.027 Dětské odd. vyšetřovna</t>
  </si>
  <si>
    <t>006934-150</t>
  </si>
  <si>
    <t>RACOON</t>
  </si>
  <si>
    <t>Record D-STA 20 DUO/RED</t>
  </si>
  <si>
    <t xml:space="preserve">Posuvné, dvoukřídlé dveře lineární </t>
  </si>
  <si>
    <t>K.02.021 Hlavní vchod- vnější 2 NP</t>
  </si>
  <si>
    <t>10/2020</t>
  </si>
  <si>
    <t>006934-151</t>
  </si>
  <si>
    <t>Record DFA 127 F</t>
  </si>
  <si>
    <t>K.02.051 vchod pro zásobování 2 NP</t>
  </si>
  <si>
    <t>006934-152</t>
  </si>
  <si>
    <t>Record ETSA-R20 DUO/RED</t>
  </si>
  <si>
    <t>dveře lineární teleskopické</t>
  </si>
  <si>
    <t>K.05.001 Hlavní vchod- vnější 5 NP</t>
  </si>
  <si>
    <t>006934-153</t>
  </si>
  <si>
    <t>K.05.104 dveře u plošiny k heliportu, vnitřní</t>
  </si>
  <si>
    <t>006934-154</t>
  </si>
  <si>
    <t>006934-155</t>
  </si>
  <si>
    <t>Kyvné dvoukřídlé dveře- venkovní</t>
  </si>
  <si>
    <t>K.05.104 dveře u plošiny k heliportu, vnější</t>
  </si>
  <si>
    <t>006934-156</t>
  </si>
  <si>
    <t>K.03.105 dveře k budově E, vnější, nepoužívané</t>
  </si>
  <si>
    <t>J a K 01</t>
  </si>
  <si>
    <t>J a K 02</t>
  </si>
  <si>
    <t>J a K 03</t>
  </si>
  <si>
    <t>J a K 04</t>
  </si>
  <si>
    <t>J a K 05</t>
  </si>
  <si>
    <t>J a K 06</t>
  </si>
  <si>
    <t>J a K 07</t>
  </si>
  <si>
    <t>J a K 08</t>
  </si>
  <si>
    <t>ADAVSYS</t>
  </si>
  <si>
    <t>FAAC 1400 AIR 2</t>
  </si>
  <si>
    <t>posuvné dvoukřídlé 2000 mm</t>
  </si>
  <si>
    <t>B.01.20 chodba</t>
  </si>
  <si>
    <t>posuvné dvoukřídlé 1900 mm</t>
  </si>
  <si>
    <t>B.01.01 zádveří</t>
  </si>
  <si>
    <t>FAAC 1400 AIR 2T</t>
  </si>
  <si>
    <t>posuvné dvoukřídlé, jednostranné 2100 mm</t>
  </si>
  <si>
    <t>A.01.69 chodba</t>
  </si>
  <si>
    <t>posuvné dvoukřídlé, jednostranné 2000 mm</t>
  </si>
  <si>
    <t>A.01.70 expektační lůžka, křesla</t>
  </si>
  <si>
    <t>posuvné dvoukřídlé, jednostranné 1800 mm</t>
  </si>
  <si>
    <t>A.01.74 resuscitační box</t>
  </si>
  <si>
    <t>posuvné dvoukřídlé,  1600 mm</t>
  </si>
  <si>
    <t>posuvné dvoukřídlé,  1800 mm</t>
  </si>
  <si>
    <t>A.01.76 triaž</t>
  </si>
  <si>
    <t>A.01.83.a- chodba</t>
  </si>
  <si>
    <t>FAAC 1400 AIR 1</t>
  </si>
  <si>
    <t xml:space="preserve">posuvné 1300 mm, jednostranné  </t>
  </si>
  <si>
    <t>A.01.89 zákrokový sálek 2</t>
  </si>
  <si>
    <t>A.01.88 zákrokový sálek 1</t>
  </si>
  <si>
    <t>posuvné jednokřídlé,  1300 mm</t>
  </si>
  <si>
    <t>posuvné dvoukřídlé,  2000 mm</t>
  </si>
  <si>
    <t>posuvné dvoukřídlé, 1800 mm</t>
  </si>
  <si>
    <t>x</t>
  </si>
  <si>
    <t>LANOS GEZE- SLIM</t>
  </si>
  <si>
    <t>automatické,  posuvné dveře, dvoukřídlé</t>
  </si>
  <si>
    <t>vnitřní - AP 1 NP, u lékárny</t>
  </si>
  <si>
    <t xml:space="preserve">TERMETAL MORAVIA </t>
  </si>
  <si>
    <t>GEZE- SLIM TE P</t>
  </si>
  <si>
    <t>automatické, jednostranně posuvné dveře, dvoukřídlé</t>
  </si>
  <si>
    <t>budova "D"-do Nemocniční ulice</t>
  </si>
  <si>
    <t>ALUPROCES</t>
  </si>
  <si>
    <t>PR- 16 RECORD</t>
  </si>
  <si>
    <t>budova "D"- u onkologie</t>
  </si>
  <si>
    <t>140642-J</t>
  </si>
  <si>
    <t>PORT.CZ, s.r.o.</t>
  </si>
  <si>
    <t>42 St</t>
  </si>
  <si>
    <t>sekční vrata</t>
  </si>
  <si>
    <t>budova "G" úsek TÚ</t>
  </si>
  <si>
    <t>ČEMAN</t>
  </si>
  <si>
    <t>venkovní lamelová vrata</t>
  </si>
  <si>
    <t>budova "L"stravovací provoz- zásobování</t>
  </si>
  <si>
    <t>ALUROL</t>
  </si>
  <si>
    <t xml:space="preserve">elektrická roleta </t>
  </si>
  <si>
    <t>budova "L"stravovací provoz- kantýna</t>
  </si>
  <si>
    <t>9/2005</t>
  </si>
  <si>
    <t>TERMETAL Moravia</t>
  </si>
  <si>
    <t>Tormax 2301</t>
  </si>
  <si>
    <t>HN- hlavní vstup u dětského odd.</t>
  </si>
  <si>
    <t>Tormax 2201</t>
  </si>
  <si>
    <t>HN- hlavní vstup u interny</t>
  </si>
  <si>
    <t>GARDON INT.s.r.o.</t>
  </si>
  <si>
    <t>5089 SVC 1</t>
  </si>
  <si>
    <t>sekční garážová vrata</t>
  </si>
  <si>
    <t>A.01.77 vrata pro sanity RZP na URGENTU</t>
  </si>
  <si>
    <t>10/2024</t>
  </si>
  <si>
    <t>Assa Abloy</t>
  </si>
  <si>
    <t>Unislide- T ADS</t>
  </si>
  <si>
    <t>Posuvné dveře, dvoukřídlé, lineární</t>
  </si>
  <si>
    <t>Broumov- před výtahem LNP , ze dvora</t>
  </si>
  <si>
    <t>SL 520 ADS</t>
  </si>
  <si>
    <t>Broumov- před výtahem ARO , ze dvora</t>
  </si>
  <si>
    <t>Record</t>
  </si>
  <si>
    <t xml:space="preserve"> Broumov hl. vchod do budovy - od ulice Smetanova</t>
  </si>
  <si>
    <t xml:space="preserve"> Record</t>
  </si>
  <si>
    <t xml:space="preserve"> Broumov vnitřní vchod do budovy - od ulice Smetanova</t>
  </si>
  <si>
    <t xml:space="preserve">Entre Matic </t>
  </si>
  <si>
    <t>EMSW</t>
  </si>
  <si>
    <t xml:space="preserve"> Broumov-  před výtahem ARO</t>
  </si>
  <si>
    <t>Hormann</t>
  </si>
  <si>
    <t>Broumov- hlavní budova- vjezd ze dvora</t>
  </si>
  <si>
    <t>TRIDO</t>
  </si>
  <si>
    <t>TRIDO 2412509-01</t>
  </si>
  <si>
    <t>posuvné</t>
  </si>
  <si>
    <t>DIGP - hlavní vstup -venkovní</t>
  </si>
  <si>
    <t>TRIDO 270015G-01</t>
  </si>
  <si>
    <t>DIGP - hlavní vstup -vnitřní</t>
  </si>
  <si>
    <t>TRIDO 2500320-01</t>
  </si>
  <si>
    <t>DIGP - zadní vchod</t>
  </si>
  <si>
    <t>VRR16NR01608000</t>
  </si>
  <si>
    <t>NRP -Vstup</t>
  </si>
  <si>
    <t>TORMAX</t>
  </si>
  <si>
    <t>Chirurgie - Hlavní vstup</t>
  </si>
  <si>
    <t>Chirurgie - Zadní vstup</t>
  </si>
  <si>
    <t>EI15/DP1C 2008 258/D15 (Sapa building systém)</t>
  </si>
  <si>
    <t>posuvné požární dvěře</t>
  </si>
  <si>
    <t>Chirurgie - RTG</t>
  </si>
  <si>
    <t>EI15/DP1C 2009 73/D17 (Sapa building systém)</t>
  </si>
  <si>
    <t>Chirurgie - Ambulance</t>
  </si>
  <si>
    <t>Chirurgie - Čekárna/ambulance chodba</t>
  </si>
  <si>
    <t>BESAM</t>
  </si>
  <si>
    <t>Vchod zadní ARO/ Hlavní budova  - zadní vchod</t>
  </si>
  <si>
    <t>TRIDO - TU/2013/0/5841/02</t>
  </si>
  <si>
    <t>Ortopedie - Hlavní vstup - venkovní</t>
  </si>
  <si>
    <t>Ortopedie - Hlavní vstup - vnitřní</t>
  </si>
  <si>
    <t>COS - ORT</t>
  </si>
  <si>
    <t>Frekvence/rok</t>
  </si>
  <si>
    <r>
      <t xml:space="preserve">A.02.64 </t>
    </r>
    <r>
      <rPr>
        <sz val="9"/>
        <color rgb="FF000000"/>
        <rFont val="Times New Roman"/>
        <family val="1"/>
        <charset val="238"/>
      </rPr>
      <t>vchod do budovy v 2 NP</t>
    </r>
  </si>
  <si>
    <t xml:space="preserve">Seznam zařízení - Oblastní nemocnice Náchod </t>
  </si>
  <si>
    <t>budovy J a K</t>
  </si>
  <si>
    <t xml:space="preserve"> URGENTNÍ PŘÍJMEM A.01 a 02 a B.01</t>
  </si>
  <si>
    <t>Náchod ostatní budovy</t>
  </si>
  <si>
    <t>BROUMOV</t>
  </si>
  <si>
    <t>Rychnov nad Kněžnou</t>
  </si>
  <si>
    <t>Seznam zařízení - NRK o.z.</t>
  </si>
  <si>
    <t>Cenová nabídka, podklady pro hodnocení</t>
  </si>
  <si>
    <t>1 hodina</t>
  </si>
  <si>
    <t>1 km</t>
  </si>
  <si>
    <t>Sazba za cestovné za 1 km včetně doby pracovníka na cestě</t>
  </si>
  <si>
    <t>Předpokládané množství v jednotkách / 4 roky</t>
  </si>
  <si>
    <t>MJ</t>
  </si>
  <si>
    <t>Sazba za MJ bez DPH</t>
  </si>
  <si>
    <t>Cena celkem za 4 roky</t>
  </si>
  <si>
    <t>Položka</t>
  </si>
  <si>
    <t>Baterie</t>
  </si>
  <si>
    <t>Posun dveří –ocelová kolečka</t>
  </si>
  <si>
    <t>Kolejnice (dráha) /m</t>
  </si>
  <si>
    <t>Ozubený řemen</t>
  </si>
  <si>
    <t>Napínací kladka</t>
  </si>
  <si>
    <t>330000271BK</t>
  </si>
  <si>
    <t>Jednotka převodovky</t>
  </si>
  <si>
    <t>1 ks</t>
  </si>
  <si>
    <t>Servisní sada PUSH BK (Sw100)</t>
  </si>
  <si>
    <t>Servisní sada PULL/PULL-P (Sw100)</t>
  </si>
  <si>
    <t>Servisní sada ST-V/H (Sw100)</t>
  </si>
  <si>
    <t>Baterie (Sw100)</t>
  </si>
  <si>
    <t>Jednotka převodovky (Sw100)</t>
  </si>
  <si>
    <t>Podlahová vodicí čelist – standardní, s podložkou, typ pro 
vylomení</t>
  </si>
  <si>
    <t>Posun dveří – plastová kolečka 
nepogumovaná</t>
  </si>
  <si>
    <t>Servisní sada pro rameno 
 PULL</t>
  </si>
  <si>
    <t>Produktový kód</t>
  </si>
  <si>
    <t>Celkem za náhradní díly a spotřebního materiálu</t>
  </si>
  <si>
    <t>Ceník náhradních dílů a spotřebního materiálu</t>
  </si>
  <si>
    <t>1 kontrola</t>
  </si>
  <si>
    <t>Celkem za kontroly, práci a cestovné</t>
  </si>
  <si>
    <t>MODELOVÝ PŘÍKLAD K HODNOCENÍ - Cenová nabídka, podklady pro hodnocení</t>
  </si>
  <si>
    <r>
      <t>Cena CELKEM za kontroly, práci, cestovné a náhradní díly včetně spotřebního materiálu za 4 roky bez DPH</t>
    </r>
    <r>
      <rPr>
        <i/>
        <sz val="11"/>
        <color rgb="FF000000"/>
        <rFont val="Times New Roman"/>
        <family val="1"/>
        <charset val="238"/>
      </rPr>
      <t xml:space="preserve">                   (údaj do Krycího listu)</t>
    </r>
  </si>
  <si>
    <r>
      <t>Cena CELKEM za kontroly, práci, cestovné a náhradní díly včetně spotřebního materiálu za 4 roky s DPH</t>
    </r>
    <r>
      <rPr>
        <i/>
        <sz val="11"/>
        <color rgb="FF000000"/>
        <rFont val="Times New Roman"/>
        <family val="1"/>
        <charset val="238"/>
      </rPr>
      <t xml:space="preserve">                           (údaj do Krycího listu)</t>
    </r>
  </si>
  <si>
    <t>Hodinová sazba servisního pracovníka - opravy, havárie apod.</t>
  </si>
  <si>
    <t>Maximální nepřekročitelná hodnoda dílčí části VZ v Kč bez DPH</t>
  </si>
  <si>
    <r>
      <t xml:space="preserve">Kontrola dveří (viz Seznam zařízení) </t>
    </r>
    <r>
      <rPr>
        <i/>
        <sz val="11"/>
        <color rgb="FF000000"/>
        <rFont val="Times New Roman"/>
        <family val="1"/>
        <charset val="238"/>
      </rPr>
      <t xml:space="preserve">v ceně jsou zahnruty náklady na dopravu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</si>
</sst>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&quot;.&quot;m&quot;.&quot;yyyy"/>
    <numFmt numFmtId="165" formatCode="&quot; &quot;#,##0.00&quot; &quot;[$Kč-405]&quot; &quot;;&quot;-&quot;#,##0.00&quot; &quot;[$Kč-405]&quot; &quot;;&quot; -&quot;00&quot; &quot;[$Kč-405]&quot; &quot;;&quot; &quot;@&quot; &quot;"/>
    <numFmt numFmtId="166" formatCode="#,##0.00\ [$Kč-405]"/>
  </numFmts>
  <fonts count="20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1"/>
      <color rgb="FF00B0F0"/>
      <name val="Calibri"/>
      <family val="2"/>
      <charset val="238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rgb="FF0070C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4B084"/>
        <bgColor rgb="FFF4B084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99CC"/>
      </patternFill>
    </fill>
    <fill>
      <patternFill patternType="solid">
        <fgColor rgb="FF00B0F0"/>
        <bgColor rgb="FF00B0F0"/>
      </patternFill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  <fill>
      <patternFill patternType="solid">
        <fgColor rgb="FFFFD966"/>
        <bgColor rgb="FFFFD966"/>
      </patternFill>
    </fill>
    <fill>
      <patternFill patternType="solid">
        <fgColor rgb="FFFF33CC"/>
        <bgColor rgb="FFFF33CC"/>
      </patternFill>
    </fill>
    <fill>
      <patternFill patternType="solid">
        <fgColor rgb="FFFFF2CC"/>
        <bgColor rgb="FFFFF2CC"/>
      </patternFill>
    </fill>
    <fill>
      <patternFill patternType="solid">
        <fgColor rgb="FF70AD47"/>
        <bgColor rgb="FF70AD47"/>
      </patternFill>
    </fill>
    <fill>
      <patternFill patternType="solid">
        <fgColor rgb="FFF286E5"/>
        <bgColor rgb="FFF286E5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7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7" fillId="0" borderId="0" xfId="0" applyFont="1"/>
    <xf numFmtId="0" fontId="5" fillId="0" borderId="10" xfId="0" applyFont="1" applyBorder="1" applyAlignment="1">
      <alignment vertical="center" wrapText="1"/>
    </xf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11" fillId="0" borderId="2" xfId="0" applyFont="1" applyBorder="1"/>
    <xf numFmtId="0" fontId="8" fillId="0" borderId="2" xfId="0" applyFont="1" applyBorder="1" applyAlignment="1">
      <alignment wrapText="1"/>
    </xf>
    <xf numFmtId="164" fontId="8" fillId="0" borderId="2" xfId="0" applyNumberFormat="1" applyFont="1" applyBorder="1"/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2" xfId="0" applyFont="1" applyBorder="1"/>
    <xf numFmtId="0" fontId="11" fillId="0" borderId="12" xfId="0" applyFont="1" applyBorder="1"/>
    <xf numFmtId="0" fontId="8" fillId="0" borderId="12" xfId="0" applyFont="1" applyBorder="1" applyAlignment="1">
      <alignment wrapText="1"/>
    </xf>
    <xf numFmtId="164" fontId="8" fillId="0" borderId="12" xfId="0" applyNumberFormat="1" applyFont="1" applyBorder="1"/>
    <xf numFmtId="0" fontId="8" fillId="0" borderId="14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7" xfId="0" applyFont="1" applyBorder="1"/>
    <xf numFmtId="0" fontId="11" fillId="0" borderId="17" xfId="0" applyFont="1" applyBorder="1"/>
    <xf numFmtId="0" fontId="8" fillId="0" borderId="17" xfId="0" applyFont="1" applyBorder="1" applyAlignment="1">
      <alignment wrapText="1"/>
    </xf>
    <xf numFmtId="164" fontId="8" fillId="0" borderId="17" xfId="0" applyNumberFormat="1" applyFont="1" applyBorder="1"/>
    <xf numFmtId="0" fontId="7" fillId="3" borderId="1" xfId="0" applyFont="1" applyFill="1" applyBorder="1" applyAlignment="1">
      <alignment horizontal="center" wrapText="1"/>
    </xf>
    <xf numFmtId="0" fontId="7" fillId="4" borderId="19" xfId="0" applyFont="1" applyFill="1" applyBorder="1" applyAlignment="1">
      <alignment horizontal="center" wrapText="1"/>
    </xf>
    <xf numFmtId="0" fontId="7" fillId="13" borderId="19" xfId="0" applyFont="1" applyFill="1" applyBorder="1" applyAlignment="1">
      <alignment horizontal="center" wrapText="1"/>
    </xf>
    <xf numFmtId="0" fontId="7" fillId="6" borderId="19" xfId="0" applyFont="1" applyFill="1" applyBorder="1" applyAlignment="1">
      <alignment horizontal="center" wrapText="1"/>
    </xf>
    <xf numFmtId="0" fontId="7" fillId="12" borderId="19" xfId="0" applyFont="1" applyFill="1" applyBorder="1" applyAlignment="1">
      <alignment horizontal="center" wrapText="1"/>
    </xf>
    <xf numFmtId="0" fontId="7" fillId="8" borderId="19" xfId="0" applyFont="1" applyFill="1" applyBorder="1" applyAlignment="1">
      <alignment horizontal="center" wrapText="1"/>
    </xf>
    <xf numFmtId="0" fontId="7" fillId="14" borderId="19" xfId="0" applyFont="1" applyFill="1" applyBorder="1" applyAlignment="1">
      <alignment horizontal="center" wrapText="1"/>
    </xf>
    <xf numFmtId="0" fontId="7" fillId="10" borderId="19" xfId="0" applyFont="1" applyFill="1" applyBorder="1" applyAlignment="1">
      <alignment horizontal="center" wrapText="1"/>
    </xf>
    <xf numFmtId="0" fontId="8" fillId="3" borderId="2" xfId="0" applyFont="1" applyFill="1" applyBorder="1"/>
    <xf numFmtId="164" fontId="8" fillId="0" borderId="2" xfId="0" applyNumberFormat="1" applyFont="1" applyBorder="1" applyAlignment="1">
      <alignment horizontal="center"/>
    </xf>
    <xf numFmtId="0" fontId="8" fillId="4" borderId="2" xfId="0" applyFont="1" applyFill="1" applyBorder="1"/>
    <xf numFmtId="0" fontId="8" fillId="5" borderId="2" xfId="0" applyFont="1" applyFill="1" applyBorder="1"/>
    <xf numFmtId="0" fontId="8" fillId="6" borderId="2" xfId="0" applyFont="1" applyFill="1" applyBorder="1"/>
    <xf numFmtId="0" fontId="8" fillId="7" borderId="2" xfId="0" applyFont="1" applyFill="1" applyBorder="1"/>
    <xf numFmtId="0" fontId="8" fillId="8" borderId="2" xfId="0" applyFont="1" applyFill="1" applyBorder="1"/>
    <xf numFmtId="0" fontId="8" fillId="9" borderId="2" xfId="0" applyFont="1" applyFill="1" applyBorder="1"/>
    <xf numFmtId="0" fontId="8" fillId="10" borderId="2" xfId="0" applyFont="1" applyFill="1" applyBorder="1"/>
    <xf numFmtId="0" fontId="9" fillId="0" borderId="2" xfId="0" applyFont="1" applyBorder="1" applyAlignment="1">
      <alignment horizontal="center"/>
    </xf>
    <xf numFmtId="0" fontId="8" fillId="11" borderId="2" xfId="0" applyFont="1" applyFill="1" applyBorder="1"/>
    <xf numFmtId="0" fontId="8" fillId="11" borderId="2" xfId="0" applyFont="1" applyFill="1" applyBorder="1" applyAlignment="1">
      <alignment wrapText="1"/>
    </xf>
    <xf numFmtId="49" fontId="8" fillId="0" borderId="2" xfId="0" applyNumberFormat="1" applyFont="1" applyBorder="1" applyAlignment="1">
      <alignment horizontal="center"/>
    </xf>
    <xf numFmtId="0" fontId="8" fillId="12" borderId="2" xfId="0" applyFont="1" applyFill="1" applyBorder="1"/>
    <xf numFmtId="0" fontId="8" fillId="3" borderId="12" xfId="0" applyFont="1" applyFill="1" applyBorder="1"/>
    <xf numFmtId="164" fontId="8" fillId="0" borderId="12" xfId="0" applyNumberFormat="1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8" fillId="11" borderId="17" xfId="0" applyFont="1" applyFill="1" applyBorder="1"/>
    <xf numFmtId="0" fontId="8" fillId="11" borderId="17" xfId="0" applyFont="1" applyFill="1" applyBorder="1" applyAlignment="1">
      <alignment wrapText="1"/>
    </xf>
    <xf numFmtId="0" fontId="8" fillId="5" borderId="17" xfId="0" applyFont="1" applyFill="1" applyBorder="1" applyAlignment="1">
      <alignment wrapText="1"/>
    </xf>
    <xf numFmtId="49" fontId="8" fillId="0" borderId="17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wrapText="1"/>
    </xf>
    <xf numFmtId="49" fontId="9" fillId="0" borderId="17" xfId="0" applyNumberFormat="1" applyFont="1" applyBorder="1" applyAlignment="1">
      <alignment horizontal="center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12" xfId="0" applyFont="1" applyBorder="1" applyAlignment="1">
      <alignment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7" xfId="0" applyFont="1" applyBorder="1" applyAlignment="1">
      <alignment vertical="center" wrapText="1"/>
    </xf>
    <xf numFmtId="0" fontId="8" fillId="0" borderId="17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2" fillId="0" borderId="2" xfId="0" applyFont="1" applyBorder="1"/>
    <xf numFmtId="0" fontId="7" fillId="0" borderId="1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164" fontId="5" fillId="0" borderId="10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6" fillId="16" borderId="6" xfId="0" applyFont="1" applyFill="1" applyBorder="1"/>
    <xf numFmtId="0" fontId="6" fillId="16" borderId="7" xfId="0" applyFont="1" applyFill="1" applyBorder="1"/>
    <xf numFmtId="0" fontId="13" fillId="2" borderId="6" xfId="0" applyFont="1" applyFill="1" applyBorder="1"/>
    <xf numFmtId="0" fontId="13" fillId="2" borderId="7" xfId="0" applyFont="1" applyFill="1" applyBorder="1"/>
    <xf numFmtId="0" fontId="10" fillId="0" borderId="10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1" fontId="7" fillId="0" borderId="11" xfId="0" applyNumberFormat="1" applyFont="1" applyBorder="1" applyAlignment="1">
      <alignment horizontal="right" vertical="top" shrinkToFit="1"/>
    </xf>
    <xf numFmtId="1" fontId="7" fillId="0" borderId="14" xfId="0" applyNumberFormat="1" applyFont="1" applyBorder="1" applyAlignment="1">
      <alignment horizontal="right" vertical="top" shrinkToFit="1"/>
    </xf>
    <xf numFmtId="0" fontId="15" fillId="0" borderId="14" xfId="0" applyFont="1" applyBorder="1" applyAlignment="1">
      <alignment horizontal="right" vertical="top" wrapText="1"/>
    </xf>
    <xf numFmtId="1" fontId="7" fillId="0" borderId="16" xfId="0" applyNumberFormat="1" applyFont="1" applyBorder="1" applyAlignment="1">
      <alignment horizontal="right" vertical="top" shrinkToFit="1"/>
    </xf>
    <xf numFmtId="165" fontId="19" fillId="22" borderId="33" xfId="1" applyFont="1" applyFill="1" applyBorder="1"/>
    <xf numFmtId="165" fontId="19" fillId="22" borderId="34" xfId="1" applyFont="1" applyFill="1" applyBorder="1"/>
    <xf numFmtId="165" fontId="19" fillId="22" borderId="35" xfId="1" applyFont="1" applyFill="1" applyBorder="1"/>
    <xf numFmtId="0" fontId="4" fillId="0" borderId="0" xfId="0" applyFont="1"/>
    <xf numFmtId="0" fontId="8" fillId="0" borderId="2" xfId="0" applyFont="1" applyBorder="1" applyAlignment="1">
      <alignment horizontal="left"/>
    </xf>
    <xf numFmtId="0" fontId="8" fillId="0" borderId="11" xfId="0" applyFont="1" applyBorder="1"/>
    <xf numFmtId="0" fontId="8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center"/>
    </xf>
    <xf numFmtId="0" fontId="8" fillId="0" borderId="14" xfId="0" applyFont="1" applyBorder="1"/>
    <xf numFmtId="0" fontId="7" fillId="0" borderId="15" xfId="0" applyFont="1" applyBorder="1" applyAlignment="1">
      <alignment horizontal="center"/>
    </xf>
    <xf numFmtId="0" fontId="8" fillId="0" borderId="16" xfId="0" applyFont="1" applyBorder="1"/>
    <xf numFmtId="0" fontId="8" fillId="0" borderId="17" xfId="0" applyFont="1" applyBorder="1" applyAlignment="1">
      <alignment horizontal="left"/>
    </xf>
    <xf numFmtId="0" fontId="7" fillId="0" borderId="18" xfId="0" applyFont="1" applyBorder="1" applyAlignment="1">
      <alignment horizontal="center"/>
    </xf>
    <xf numFmtId="166" fontId="10" fillId="20" borderId="6" xfId="0" applyNumberFormat="1" applyFont="1" applyFill="1" applyBorder="1" applyAlignment="1">
      <alignment horizontal="left" wrapText="1"/>
    </xf>
    <xf numFmtId="166" fontId="10" fillId="20" borderId="7" xfId="0" applyNumberFormat="1" applyFont="1" applyFill="1" applyBorder="1" applyAlignment="1">
      <alignment horizontal="left" wrapText="1"/>
    </xf>
    <xf numFmtId="166" fontId="10" fillId="20" borderId="8" xfId="0" applyNumberFormat="1" applyFont="1" applyFill="1" applyBorder="1" applyAlignment="1">
      <alignment horizontal="left" wrapText="1"/>
    </xf>
    <xf numFmtId="0" fontId="0" fillId="15" borderId="6" xfId="0" applyFill="1" applyBorder="1" applyAlignment="1">
      <alignment horizontal="center"/>
    </xf>
    <xf numFmtId="0" fontId="0" fillId="15" borderId="7" xfId="0" applyFill="1" applyBorder="1" applyAlignment="1">
      <alignment horizontal="center"/>
    </xf>
    <xf numFmtId="0" fontId="0" fillId="15" borderId="8" xfId="0" applyFill="1" applyBorder="1" applyAlignment="1">
      <alignment horizontal="center"/>
    </xf>
    <xf numFmtId="0" fontId="19" fillId="22" borderId="28" xfId="0" applyFont="1" applyFill="1" applyBorder="1" applyAlignment="1">
      <alignment horizontal="center" wrapText="1"/>
    </xf>
    <xf numFmtId="0" fontId="19" fillId="22" borderId="30" xfId="0" applyFont="1" applyFill="1" applyBorder="1" applyAlignment="1">
      <alignment horizontal="center" wrapText="1"/>
    </xf>
    <xf numFmtId="0" fontId="19" fillId="22" borderId="29" xfId="0" applyFont="1" applyFill="1" applyBorder="1" applyAlignment="1">
      <alignment horizontal="center" wrapText="1"/>
    </xf>
    <xf numFmtId="165" fontId="19" fillId="22" borderId="28" xfId="1" applyFont="1" applyFill="1" applyBorder="1" applyAlignment="1">
      <alignment horizontal="center" vertical="center" textRotation="90"/>
    </xf>
    <xf numFmtId="165" fontId="19" fillId="22" borderId="30" xfId="1" applyFont="1" applyFill="1" applyBorder="1" applyAlignment="1">
      <alignment horizontal="center" vertical="center" textRotation="90"/>
    </xf>
    <xf numFmtId="165" fontId="19" fillId="22" borderId="29" xfId="1" applyFont="1" applyFill="1" applyBorder="1" applyAlignment="1">
      <alignment horizontal="center" vertical="center" textRotation="90"/>
    </xf>
    <xf numFmtId="166" fontId="0" fillId="15" borderId="6" xfId="0" applyNumberFormat="1" applyFill="1" applyBorder="1" applyAlignment="1">
      <alignment horizontal="center"/>
    </xf>
    <xf numFmtId="0" fontId="10" fillId="19" borderId="6" xfId="0" applyFont="1" applyFill="1" applyBorder="1" applyAlignment="1">
      <alignment horizontal="left" vertical="center"/>
    </xf>
    <xf numFmtId="0" fontId="10" fillId="19" borderId="7" xfId="0" applyFont="1" applyFill="1" applyBorder="1" applyAlignment="1">
      <alignment horizontal="left" vertical="center"/>
    </xf>
    <xf numFmtId="0" fontId="10" fillId="19" borderId="8" xfId="0" applyFont="1" applyFill="1" applyBorder="1" applyAlignment="1">
      <alignment horizontal="left" vertical="center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/>
    </xf>
    <xf numFmtId="166" fontId="7" fillId="15" borderId="12" xfId="0" applyNumberFormat="1" applyFont="1" applyFill="1" applyBorder="1" applyAlignment="1">
      <alignment horizontal="center"/>
    </xf>
    <xf numFmtId="166" fontId="7" fillId="0" borderId="12" xfId="0" applyNumberFormat="1" applyFont="1" applyBorder="1" applyAlignment="1">
      <alignment horizontal="center"/>
    </xf>
    <xf numFmtId="166" fontId="7" fillId="0" borderId="22" xfId="0" applyNumberFormat="1" applyFont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top" wrapText="1"/>
    </xf>
    <xf numFmtId="0" fontId="15" fillId="0" borderId="17" xfId="0" applyFont="1" applyBorder="1" applyAlignment="1">
      <alignment horizontal="left" vertical="top" wrapText="1"/>
    </xf>
    <xf numFmtId="0" fontId="16" fillId="0" borderId="25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26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top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left" vertical="top" wrapText="1"/>
    </xf>
    <xf numFmtId="166" fontId="7" fillId="15" borderId="2" xfId="0" applyNumberFormat="1" applyFont="1" applyFill="1" applyBorder="1" applyAlignment="1">
      <alignment horizontal="center"/>
    </xf>
    <xf numFmtId="166" fontId="7" fillId="0" borderId="2" xfId="0" applyNumberFormat="1" applyFont="1" applyBorder="1" applyAlignment="1">
      <alignment horizontal="center"/>
    </xf>
    <xf numFmtId="166" fontId="7" fillId="0" borderId="15" xfId="0" applyNumberFormat="1" applyFont="1" applyBorder="1" applyAlignment="1">
      <alignment horizontal="center"/>
    </xf>
    <xf numFmtId="166" fontId="7" fillId="0" borderId="13" xfId="0" applyNumberFormat="1" applyFont="1" applyBorder="1" applyAlignment="1">
      <alignment horizontal="center"/>
    </xf>
    <xf numFmtId="166" fontId="7" fillId="15" borderId="17" xfId="0" applyNumberFormat="1" applyFont="1" applyFill="1" applyBorder="1" applyAlignment="1">
      <alignment horizontal="center"/>
    </xf>
    <xf numFmtId="166" fontId="7" fillId="0" borderId="17" xfId="0" applyNumberFormat="1" applyFont="1" applyBorder="1" applyAlignment="1">
      <alignment horizontal="center"/>
    </xf>
    <xf numFmtId="166" fontId="7" fillId="0" borderId="18" xfId="0" applyNumberFormat="1" applyFont="1" applyBorder="1" applyAlignment="1">
      <alignment horizontal="center"/>
    </xf>
    <xf numFmtId="0" fontId="7" fillId="0" borderId="1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166" fontId="10" fillId="0" borderId="10" xfId="0" applyNumberFormat="1" applyFont="1" applyBorder="1" applyAlignment="1">
      <alignment horizontal="center" vertical="center" wrapText="1"/>
    </xf>
    <xf numFmtId="166" fontId="10" fillId="0" borderId="27" xfId="0" applyNumberFormat="1" applyFont="1" applyBorder="1" applyAlignment="1">
      <alignment horizontal="center" vertical="center" wrapText="1"/>
    </xf>
    <xf numFmtId="166" fontId="7" fillId="0" borderId="31" xfId="0" applyNumberFormat="1" applyFont="1" applyBorder="1" applyAlignment="1">
      <alignment horizontal="center"/>
    </xf>
    <xf numFmtId="166" fontId="7" fillId="0" borderId="32" xfId="0" applyNumberFormat="1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166" fontId="10" fillId="15" borderId="6" xfId="0" applyNumberFormat="1" applyFont="1" applyFill="1" applyBorder="1" applyAlignment="1">
      <alignment horizontal="right"/>
    </xf>
    <xf numFmtId="166" fontId="10" fillId="15" borderId="7" xfId="0" applyNumberFormat="1" applyFont="1" applyFill="1" applyBorder="1" applyAlignment="1">
      <alignment horizontal="right"/>
    </xf>
    <xf numFmtId="166" fontId="10" fillId="15" borderId="8" xfId="0" applyNumberFormat="1" applyFont="1" applyFill="1" applyBorder="1" applyAlignment="1">
      <alignment horizontal="right"/>
    </xf>
    <xf numFmtId="0" fontId="10" fillId="21" borderId="23" xfId="0" applyFont="1" applyFill="1" applyBorder="1" applyAlignment="1">
      <alignment horizontal="left" vertical="center"/>
    </xf>
    <xf numFmtId="0" fontId="10" fillId="21" borderId="0" xfId="0" applyFont="1" applyFill="1" applyAlignment="1">
      <alignment horizontal="left" vertical="center"/>
    </xf>
    <xf numFmtId="0" fontId="10" fillId="21" borderId="24" xfId="0" applyFont="1" applyFill="1" applyBorder="1" applyAlignment="1">
      <alignment horizontal="left" vertical="center"/>
    </xf>
    <xf numFmtId="166" fontId="10" fillId="15" borderId="20" xfId="0" applyNumberFormat="1" applyFont="1" applyFill="1" applyBorder="1" applyAlignment="1">
      <alignment horizontal="right"/>
    </xf>
    <xf numFmtId="166" fontId="10" fillId="15" borderId="5" xfId="0" applyNumberFormat="1" applyFont="1" applyFill="1" applyBorder="1" applyAlignment="1">
      <alignment horizontal="right"/>
    </xf>
    <xf numFmtId="166" fontId="10" fillId="15" borderId="21" xfId="0" applyNumberFormat="1" applyFont="1" applyFill="1" applyBorder="1" applyAlignment="1">
      <alignment horizontal="right"/>
    </xf>
    <xf numFmtId="0" fontId="7" fillId="0" borderId="17" xfId="0" applyFont="1" applyBorder="1" applyAlignment="1">
      <alignment horizontal="center" vertical="center"/>
    </xf>
    <xf numFmtId="0" fontId="6" fillId="16" borderId="6" xfId="0" applyFont="1" applyFill="1" applyBorder="1" applyAlignment="1">
      <alignment horizontal="center"/>
    </xf>
    <xf numFmtId="0" fontId="6" fillId="16" borderId="7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10" fillId="18" borderId="6" xfId="0" applyFont="1" applyFill="1" applyBorder="1" applyAlignment="1">
      <alignment horizontal="center" vertical="center"/>
    </xf>
    <xf numFmtId="0" fontId="10" fillId="18" borderId="7" xfId="0" applyFont="1" applyFill="1" applyBorder="1" applyAlignment="1">
      <alignment horizontal="center" vertical="center"/>
    </xf>
    <xf numFmtId="0" fontId="10" fillId="19" borderId="6" xfId="0" applyFont="1" applyFill="1" applyBorder="1" applyAlignment="1">
      <alignment horizontal="center" vertical="center"/>
    </xf>
    <xf numFmtId="0" fontId="10" fillId="19" borderId="7" xfId="0" applyFont="1" applyFill="1" applyBorder="1" applyAlignment="1">
      <alignment horizontal="center" vertical="center"/>
    </xf>
    <xf numFmtId="0" fontId="10" fillId="17" borderId="6" xfId="0" applyFont="1" applyFill="1" applyBorder="1" applyAlignment="1">
      <alignment horizontal="center" vertical="center"/>
    </xf>
    <xf numFmtId="0" fontId="10" fillId="17" borderId="7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2">
    <cellStyle name="Měna" xfId="1" builtinId="4" customBuiltin="1"/>
    <cellStyle name="Normální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342BD-7FA6-42FE-8F4A-26B36E9FC510}">
  <dimension ref="A1:L26"/>
  <sheetViews>
    <sheetView tabSelected="1" topLeftCell="A4" workbookViewId="0">
      <selection activeCell="Q20" sqref="Q20"/>
    </sheetView>
  </sheetViews>
  <sheetFormatPr defaultRowHeight="15" x14ac:dyDescent="0.25"/>
  <cols>
    <col min="1" max="1" width="18.140625" customWidth="1"/>
    <col min="2" max="2" width="13.140625" customWidth="1"/>
    <col min="3" max="3" width="9" customWidth="1"/>
    <col min="4" max="4" width="15.5703125" customWidth="1"/>
    <col min="5" max="5" width="20.140625" customWidth="1"/>
    <col min="6" max="6" width="11.7109375" customWidth="1"/>
    <col min="7" max="7" width="18.7109375" customWidth="1"/>
    <col min="12" max="12" width="19.42578125" style="94" customWidth="1"/>
  </cols>
  <sheetData>
    <row r="1" spans="1:12" ht="33" customHeight="1" thickBot="1" x14ac:dyDescent="0.3">
      <c r="A1" s="126" t="s">
        <v>472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10" t="s">
        <v>476</v>
      </c>
    </row>
    <row r="2" spans="1:12" ht="32.25" customHeight="1" thickBot="1" x14ac:dyDescent="0.3">
      <c r="A2" s="152" t="s">
        <v>450</v>
      </c>
      <c r="B2" s="153"/>
      <c r="C2" s="153"/>
      <c r="D2" s="153"/>
      <c r="E2" s="83" t="s">
        <v>447</v>
      </c>
      <c r="F2" s="154" t="s">
        <v>446</v>
      </c>
      <c r="G2" s="154"/>
      <c r="H2" s="148" t="s">
        <v>448</v>
      </c>
      <c r="I2" s="148"/>
      <c r="J2" s="148" t="s">
        <v>449</v>
      </c>
      <c r="K2" s="149"/>
      <c r="L2" s="111"/>
    </row>
    <row r="3" spans="1:12" ht="27.75" customHeight="1" x14ac:dyDescent="0.25">
      <c r="A3" s="120" t="s">
        <v>477</v>
      </c>
      <c r="B3" s="121"/>
      <c r="C3" s="121"/>
      <c r="D3" s="121"/>
      <c r="E3" s="66" t="s">
        <v>470</v>
      </c>
      <c r="F3" s="122">
        <v>1616</v>
      </c>
      <c r="G3" s="122"/>
      <c r="H3" s="123"/>
      <c r="I3" s="123"/>
      <c r="J3" s="124">
        <f>F3*H3</f>
        <v>0</v>
      </c>
      <c r="K3" s="125"/>
      <c r="L3" s="91">
        <v>2690000</v>
      </c>
    </row>
    <row r="4" spans="1:12" ht="21.95" customHeight="1" x14ac:dyDescent="0.25">
      <c r="A4" s="144" t="s">
        <v>475</v>
      </c>
      <c r="B4" s="145"/>
      <c r="C4" s="145"/>
      <c r="D4" s="145"/>
      <c r="E4" s="67" t="s">
        <v>443</v>
      </c>
      <c r="F4" s="155">
        <v>780</v>
      </c>
      <c r="G4" s="155"/>
      <c r="H4" s="137"/>
      <c r="I4" s="137"/>
      <c r="J4" s="138">
        <f>F4*H4</f>
        <v>0</v>
      </c>
      <c r="K4" s="150"/>
      <c r="L4" s="92">
        <v>561600</v>
      </c>
    </row>
    <row r="5" spans="1:12" ht="21.95" customHeight="1" thickBot="1" x14ac:dyDescent="0.3">
      <c r="A5" s="146" t="s">
        <v>445</v>
      </c>
      <c r="B5" s="147"/>
      <c r="C5" s="147"/>
      <c r="D5" s="147"/>
      <c r="E5" s="68" t="s">
        <v>444</v>
      </c>
      <c r="F5" s="165">
        <v>4725</v>
      </c>
      <c r="G5" s="165"/>
      <c r="H5" s="141"/>
      <c r="I5" s="141"/>
      <c r="J5" s="142">
        <f>F5*H5</f>
        <v>0</v>
      </c>
      <c r="K5" s="151"/>
      <c r="L5" s="93">
        <v>75600</v>
      </c>
    </row>
    <row r="6" spans="1:12" ht="28.5" customHeight="1" thickBot="1" x14ac:dyDescent="0.3">
      <c r="A6" s="159" t="s">
        <v>471</v>
      </c>
      <c r="B6" s="160"/>
      <c r="C6" s="160"/>
      <c r="D6" s="160"/>
      <c r="E6" s="160"/>
      <c r="F6" s="160"/>
      <c r="G6" s="161"/>
      <c r="H6" s="162">
        <f>J3+J4+J5</f>
        <v>0</v>
      </c>
      <c r="I6" s="163"/>
      <c r="J6" s="163"/>
      <c r="K6" s="164"/>
    </row>
    <row r="7" spans="1:12" ht="25.5" customHeight="1" thickBot="1" x14ac:dyDescent="0.3">
      <c r="A7" s="117" t="s">
        <v>469</v>
      </c>
      <c r="B7" s="118"/>
      <c r="C7" s="118"/>
      <c r="D7" s="118"/>
      <c r="E7" s="118"/>
      <c r="F7" s="118"/>
      <c r="G7" s="118"/>
      <c r="H7" s="118"/>
      <c r="I7" s="118"/>
      <c r="J7" s="118"/>
      <c r="K7" s="119"/>
    </row>
    <row r="8" spans="1:12" ht="46.5" customHeight="1" thickBot="1" x14ac:dyDescent="0.3">
      <c r="A8" s="84" t="s">
        <v>467</v>
      </c>
      <c r="B8" s="129" t="s">
        <v>450</v>
      </c>
      <c r="C8" s="130"/>
      <c r="D8" s="130"/>
      <c r="E8" s="131"/>
      <c r="F8" s="85" t="s">
        <v>447</v>
      </c>
      <c r="G8" s="86" t="s">
        <v>446</v>
      </c>
      <c r="H8" s="133" t="s">
        <v>448</v>
      </c>
      <c r="I8" s="134"/>
      <c r="J8" s="133" t="s">
        <v>449</v>
      </c>
      <c r="K8" s="135"/>
      <c r="L8" s="110" t="s">
        <v>476</v>
      </c>
    </row>
    <row r="9" spans="1:12" ht="21.95" customHeight="1" thickBot="1" x14ac:dyDescent="0.3">
      <c r="A9" s="87">
        <v>330000375</v>
      </c>
      <c r="B9" s="136" t="s">
        <v>451</v>
      </c>
      <c r="C9" s="136"/>
      <c r="D9" s="136"/>
      <c r="E9" s="136"/>
      <c r="F9" s="70" t="s">
        <v>458</v>
      </c>
      <c r="G9" s="70">
        <v>1</v>
      </c>
      <c r="H9" s="123"/>
      <c r="I9" s="123"/>
      <c r="J9" s="124">
        <f t="shared" ref="J9:J23" si="0">G9*H9</f>
        <v>0</v>
      </c>
      <c r="K9" s="140"/>
      <c r="L9" s="112"/>
    </row>
    <row r="10" spans="1:12" ht="21.95" customHeight="1" x14ac:dyDescent="0.25">
      <c r="A10" s="88">
        <v>331002622</v>
      </c>
      <c r="B10" s="132" t="s">
        <v>464</v>
      </c>
      <c r="C10" s="132"/>
      <c r="D10" s="132"/>
      <c r="E10" s="132"/>
      <c r="F10" s="71" t="s">
        <v>458</v>
      </c>
      <c r="G10" s="71">
        <v>1</v>
      </c>
      <c r="H10" s="137"/>
      <c r="I10" s="137"/>
      <c r="J10" s="138">
        <f t="shared" si="0"/>
        <v>0</v>
      </c>
      <c r="K10" s="139"/>
      <c r="L10" s="113">
        <v>40000</v>
      </c>
    </row>
    <row r="11" spans="1:12" ht="21.95" customHeight="1" x14ac:dyDescent="0.25">
      <c r="A11" s="88">
        <v>330000621</v>
      </c>
      <c r="B11" s="132" t="s">
        <v>465</v>
      </c>
      <c r="C11" s="132"/>
      <c r="D11" s="132"/>
      <c r="E11" s="132"/>
      <c r="F11" s="71" t="s">
        <v>458</v>
      </c>
      <c r="G11" s="71">
        <v>1</v>
      </c>
      <c r="H11" s="137"/>
      <c r="I11" s="137"/>
      <c r="J11" s="138">
        <f t="shared" si="0"/>
        <v>0</v>
      </c>
      <c r="K11" s="139"/>
      <c r="L11" s="114"/>
    </row>
    <row r="12" spans="1:12" ht="21.95" customHeight="1" x14ac:dyDescent="0.25">
      <c r="A12" s="88">
        <v>330000620</v>
      </c>
      <c r="B12" s="127" t="s">
        <v>452</v>
      </c>
      <c r="C12" s="127"/>
      <c r="D12" s="127"/>
      <c r="E12" s="127"/>
      <c r="F12" s="71" t="s">
        <v>458</v>
      </c>
      <c r="G12" s="71">
        <v>1</v>
      </c>
      <c r="H12" s="137"/>
      <c r="I12" s="137"/>
      <c r="J12" s="138">
        <f t="shared" si="0"/>
        <v>0</v>
      </c>
      <c r="K12" s="139"/>
      <c r="L12" s="114"/>
    </row>
    <row r="13" spans="1:12" ht="21.95" customHeight="1" x14ac:dyDescent="0.25">
      <c r="A13" s="88">
        <v>331002622</v>
      </c>
      <c r="B13" s="127" t="s">
        <v>453</v>
      </c>
      <c r="C13" s="127"/>
      <c r="D13" s="127"/>
      <c r="E13" s="127"/>
      <c r="F13" s="71" t="s">
        <v>458</v>
      </c>
      <c r="G13" s="71">
        <v>1</v>
      </c>
      <c r="H13" s="137"/>
      <c r="I13" s="137"/>
      <c r="J13" s="138">
        <f t="shared" si="0"/>
        <v>0</v>
      </c>
      <c r="K13" s="139"/>
      <c r="L13" s="114"/>
    </row>
    <row r="14" spans="1:12" ht="21.95" customHeight="1" x14ac:dyDescent="0.25">
      <c r="A14" s="88">
        <v>33735251</v>
      </c>
      <c r="B14" s="127" t="s">
        <v>454</v>
      </c>
      <c r="C14" s="127"/>
      <c r="D14" s="127"/>
      <c r="E14" s="127"/>
      <c r="F14" s="71" t="s">
        <v>458</v>
      </c>
      <c r="G14" s="71">
        <v>1</v>
      </c>
      <c r="H14" s="137"/>
      <c r="I14" s="137"/>
      <c r="J14" s="138">
        <f t="shared" si="0"/>
        <v>0</v>
      </c>
      <c r="K14" s="139"/>
      <c r="L14" s="114"/>
    </row>
    <row r="15" spans="1:12" ht="21.95" customHeight="1" x14ac:dyDescent="0.25">
      <c r="A15" s="88">
        <v>33550474</v>
      </c>
      <c r="B15" s="127" t="s">
        <v>455</v>
      </c>
      <c r="C15" s="127"/>
      <c r="D15" s="127"/>
      <c r="E15" s="127"/>
      <c r="F15" s="71" t="s">
        <v>458</v>
      </c>
      <c r="G15" s="71">
        <v>1</v>
      </c>
      <c r="H15" s="137"/>
      <c r="I15" s="137"/>
      <c r="J15" s="138">
        <f t="shared" si="0"/>
        <v>0</v>
      </c>
      <c r="K15" s="139"/>
      <c r="L15" s="114"/>
    </row>
    <row r="16" spans="1:12" ht="21.95" customHeight="1" x14ac:dyDescent="0.25">
      <c r="A16" s="89" t="s">
        <v>456</v>
      </c>
      <c r="B16" s="127" t="s">
        <v>459</v>
      </c>
      <c r="C16" s="127"/>
      <c r="D16" s="127"/>
      <c r="E16" s="127"/>
      <c r="F16" s="71" t="s">
        <v>458</v>
      </c>
      <c r="G16" s="71">
        <v>1</v>
      </c>
      <c r="H16" s="137"/>
      <c r="I16" s="137"/>
      <c r="J16" s="138">
        <f t="shared" si="0"/>
        <v>0</v>
      </c>
      <c r="K16" s="139"/>
      <c r="L16" s="114"/>
    </row>
    <row r="17" spans="1:12" ht="21.95" customHeight="1" x14ac:dyDescent="0.25">
      <c r="A17" s="88">
        <v>331003886</v>
      </c>
      <c r="B17" s="127" t="s">
        <v>460</v>
      </c>
      <c r="C17" s="127"/>
      <c r="D17" s="127"/>
      <c r="E17" s="127"/>
      <c r="F17" s="71" t="s">
        <v>458</v>
      </c>
      <c r="G17" s="71">
        <v>1</v>
      </c>
      <c r="H17" s="137"/>
      <c r="I17" s="137"/>
      <c r="J17" s="138">
        <f t="shared" si="0"/>
        <v>0</v>
      </c>
      <c r="K17" s="139"/>
      <c r="L17" s="114"/>
    </row>
    <row r="18" spans="1:12" ht="21.95" customHeight="1" x14ac:dyDescent="0.25">
      <c r="A18" s="88">
        <v>331003887</v>
      </c>
      <c r="B18" s="127" t="s">
        <v>461</v>
      </c>
      <c r="C18" s="127"/>
      <c r="D18" s="127"/>
      <c r="E18" s="127"/>
      <c r="F18" s="71" t="s">
        <v>458</v>
      </c>
      <c r="G18" s="71">
        <v>1</v>
      </c>
      <c r="H18" s="137"/>
      <c r="I18" s="137"/>
      <c r="J18" s="138">
        <f t="shared" si="0"/>
        <v>0</v>
      </c>
      <c r="K18" s="139"/>
      <c r="L18" s="114"/>
    </row>
    <row r="19" spans="1:12" ht="21.95" customHeight="1" x14ac:dyDescent="0.25">
      <c r="A19" s="88">
        <v>330000375</v>
      </c>
      <c r="B19" s="127" t="s">
        <v>462</v>
      </c>
      <c r="C19" s="127"/>
      <c r="D19" s="127"/>
      <c r="E19" s="127"/>
      <c r="F19" s="71" t="s">
        <v>458</v>
      </c>
      <c r="G19" s="71">
        <v>1</v>
      </c>
      <c r="H19" s="137"/>
      <c r="I19" s="137"/>
      <c r="J19" s="138">
        <f t="shared" si="0"/>
        <v>0</v>
      </c>
      <c r="K19" s="139"/>
      <c r="L19" s="114"/>
    </row>
    <row r="20" spans="1:12" ht="21.95" customHeight="1" x14ac:dyDescent="0.25">
      <c r="A20" s="88">
        <v>331006504</v>
      </c>
      <c r="B20" s="127" t="s">
        <v>463</v>
      </c>
      <c r="C20" s="127"/>
      <c r="D20" s="127"/>
      <c r="E20" s="127"/>
      <c r="F20" s="71" t="s">
        <v>458</v>
      </c>
      <c r="G20" s="71">
        <v>1</v>
      </c>
      <c r="H20" s="137"/>
      <c r="I20" s="137"/>
      <c r="J20" s="138">
        <f t="shared" si="0"/>
        <v>0</v>
      </c>
      <c r="K20" s="139"/>
      <c r="L20" s="114"/>
    </row>
    <row r="21" spans="1:12" ht="21.95" customHeight="1" x14ac:dyDescent="0.25">
      <c r="A21" s="88">
        <v>330000335</v>
      </c>
      <c r="B21" s="132" t="s">
        <v>466</v>
      </c>
      <c r="C21" s="132"/>
      <c r="D21" s="132"/>
      <c r="E21" s="132"/>
      <c r="F21" s="71" t="s">
        <v>458</v>
      </c>
      <c r="G21" s="71">
        <v>1</v>
      </c>
      <c r="H21" s="137"/>
      <c r="I21" s="137"/>
      <c r="J21" s="138">
        <f t="shared" si="0"/>
        <v>0</v>
      </c>
      <c r="K21" s="139"/>
      <c r="L21" s="114"/>
    </row>
    <row r="22" spans="1:12" ht="21.95" customHeight="1" x14ac:dyDescent="0.25">
      <c r="A22" s="88">
        <v>330000375</v>
      </c>
      <c r="B22" s="127" t="s">
        <v>451</v>
      </c>
      <c r="C22" s="127"/>
      <c r="D22" s="127"/>
      <c r="E22" s="127"/>
      <c r="F22" s="71" t="s">
        <v>458</v>
      </c>
      <c r="G22" s="71">
        <v>1</v>
      </c>
      <c r="H22" s="137"/>
      <c r="I22" s="137"/>
      <c r="J22" s="138">
        <f t="shared" si="0"/>
        <v>0</v>
      </c>
      <c r="K22" s="139"/>
      <c r="L22" s="114"/>
    </row>
    <row r="23" spans="1:12" ht="21.95" customHeight="1" thickBot="1" x14ac:dyDescent="0.3">
      <c r="A23" s="90">
        <v>331006504</v>
      </c>
      <c r="B23" s="128" t="s">
        <v>457</v>
      </c>
      <c r="C23" s="128"/>
      <c r="D23" s="128"/>
      <c r="E23" s="128"/>
      <c r="F23" s="72" t="s">
        <v>458</v>
      </c>
      <c r="G23" s="72">
        <v>1</v>
      </c>
      <c r="H23" s="141"/>
      <c r="I23" s="141"/>
      <c r="J23" s="142">
        <f t="shared" si="0"/>
        <v>0</v>
      </c>
      <c r="K23" s="143"/>
      <c r="L23" s="114"/>
    </row>
    <row r="24" spans="1:12" ht="24.75" customHeight="1" thickBot="1" x14ac:dyDescent="0.3">
      <c r="A24" s="117" t="s">
        <v>468</v>
      </c>
      <c r="B24" s="118"/>
      <c r="C24" s="118"/>
      <c r="D24" s="118"/>
      <c r="E24" s="118"/>
      <c r="F24" s="118"/>
      <c r="G24" s="119"/>
      <c r="H24" s="156">
        <f>SUM(J9:K23)</f>
        <v>0</v>
      </c>
      <c r="I24" s="157"/>
      <c r="J24" s="157"/>
      <c r="K24" s="158"/>
      <c r="L24" s="115"/>
    </row>
    <row r="25" spans="1:12" ht="33.75" customHeight="1" thickBot="1" x14ac:dyDescent="0.3">
      <c r="A25" s="104" t="s">
        <v>473</v>
      </c>
      <c r="B25" s="105"/>
      <c r="C25" s="105"/>
      <c r="D25" s="105"/>
      <c r="E25" s="105"/>
      <c r="F25" s="105"/>
      <c r="G25" s="106"/>
      <c r="H25" s="116">
        <f>H24+H6</f>
        <v>0</v>
      </c>
      <c r="I25" s="108"/>
      <c r="J25" s="108"/>
      <c r="K25" s="109"/>
    </row>
    <row r="26" spans="1:12" ht="33.75" customHeight="1" thickBot="1" x14ac:dyDescent="0.3">
      <c r="A26" s="104" t="s">
        <v>474</v>
      </c>
      <c r="B26" s="105"/>
      <c r="C26" s="105"/>
      <c r="D26" s="105"/>
      <c r="E26" s="105"/>
      <c r="F26" s="105"/>
      <c r="G26" s="106"/>
      <c r="H26" s="107"/>
      <c r="I26" s="108"/>
      <c r="J26" s="108"/>
      <c r="K26" s="109"/>
    </row>
  </sheetData>
  <mergeCells count="77">
    <mergeCell ref="H24:K24"/>
    <mergeCell ref="A24:G24"/>
    <mergeCell ref="A6:G6"/>
    <mergeCell ref="H6:K6"/>
    <mergeCell ref="F5:G5"/>
    <mergeCell ref="H13:I13"/>
    <mergeCell ref="J13:K13"/>
    <mergeCell ref="H14:I14"/>
    <mergeCell ref="J14:K14"/>
    <mergeCell ref="H21:I21"/>
    <mergeCell ref="J21:K21"/>
    <mergeCell ref="H17:I17"/>
    <mergeCell ref="J17:K17"/>
    <mergeCell ref="H18:I18"/>
    <mergeCell ref="J18:K18"/>
    <mergeCell ref="H15:I15"/>
    <mergeCell ref="J2:K2"/>
    <mergeCell ref="H2:I2"/>
    <mergeCell ref="J4:K4"/>
    <mergeCell ref="J5:K5"/>
    <mergeCell ref="A2:D2"/>
    <mergeCell ref="F2:G2"/>
    <mergeCell ref="F4:G4"/>
    <mergeCell ref="H23:I23"/>
    <mergeCell ref="J23:K23"/>
    <mergeCell ref="A4:D4"/>
    <mergeCell ref="A5:D5"/>
    <mergeCell ref="H4:I4"/>
    <mergeCell ref="H5:I5"/>
    <mergeCell ref="H12:I12"/>
    <mergeCell ref="J12:K12"/>
    <mergeCell ref="H22:I22"/>
    <mergeCell ref="J22:K22"/>
    <mergeCell ref="H19:I19"/>
    <mergeCell ref="J19:K19"/>
    <mergeCell ref="H20:I20"/>
    <mergeCell ref="J20:K20"/>
    <mergeCell ref="J15:K15"/>
    <mergeCell ref="H16:I16"/>
    <mergeCell ref="J16:K16"/>
    <mergeCell ref="H8:I8"/>
    <mergeCell ref="J8:K8"/>
    <mergeCell ref="B9:E9"/>
    <mergeCell ref="B10:E10"/>
    <mergeCell ref="B11:E11"/>
    <mergeCell ref="H9:I9"/>
    <mergeCell ref="J9:K9"/>
    <mergeCell ref="H10:I10"/>
    <mergeCell ref="J10:K10"/>
    <mergeCell ref="H11:I11"/>
    <mergeCell ref="J11:K11"/>
    <mergeCell ref="B18:E18"/>
    <mergeCell ref="B19:E19"/>
    <mergeCell ref="B20:E20"/>
    <mergeCell ref="B23:E23"/>
    <mergeCell ref="B8:E8"/>
    <mergeCell ref="B12:E12"/>
    <mergeCell ref="B13:E13"/>
    <mergeCell ref="B14:E14"/>
    <mergeCell ref="B22:E22"/>
    <mergeCell ref="B21:E21"/>
    <mergeCell ref="A26:G26"/>
    <mergeCell ref="H26:K26"/>
    <mergeCell ref="L1:L2"/>
    <mergeCell ref="L8:L9"/>
    <mergeCell ref="L10:L24"/>
    <mergeCell ref="A25:G25"/>
    <mergeCell ref="H25:K25"/>
    <mergeCell ref="A7:K7"/>
    <mergeCell ref="A3:D3"/>
    <mergeCell ref="F3:G3"/>
    <mergeCell ref="H3:I3"/>
    <mergeCell ref="J3:K3"/>
    <mergeCell ref="A1:K1"/>
    <mergeCell ref="B15:E15"/>
    <mergeCell ref="B16:E16"/>
    <mergeCell ref="B17:E17"/>
  </mergeCells>
  <pageMargins left="0.70866141732283472" right="0.70866141732283472" top="0.78740157480314965" bottom="0.78740157480314965" header="0.31496062992125984" footer="0.31496062992125984"/>
  <pageSetup paperSize="9" scale="80" orientation="landscape" r:id="rId1"/>
  <headerFooter>
    <oddHeader>&amp;LPříloha č. 2_zadávací dokumentace</oddHeader>
    <oddFooter>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DFCED-6B3D-404B-BA1E-238280FA6EA1}">
  <dimension ref="A2:J245"/>
  <sheetViews>
    <sheetView topLeftCell="A83" workbookViewId="0">
      <selection activeCell="H216" sqref="A203:H216"/>
    </sheetView>
  </sheetViews>
  <sheetFormatPr defaultRowHeight="15" x14ac:dyDescent="0.25"/>
  <cols>
    <col min="1" max="1" width="12.85546875" style="1" customWidth="1"/>
    <col min="2" max="2" width="13.42578125" customWidth="1"/>
    <col min="3" max="3" width="14" customWidth="1"/>
    <col min="4" max="4" width="19.7109375" style="2" customWidth="1"/>
    <col min="5" max="5" width="39.85546875" customWidth="1"/>
    <col min="6" max="6" width="35" customWidth="1"/>
    <col min="7" max="7" width="17.5703125" style="3" customWidth="1"/>
    <col min="8" max="8" width="9.85546875" customWidth="1"/>
    <col min="9" max="9" width="21.5703125" customWidth="1"/>
  </cols>
  <sheetData>
    <row r="2" spans="1:9" ht="23.25" customHeight="1" x14ac:dyDescent="0.3">
      <c r="A2" s="168" t="s">
        <v>442</v>
      </c>
      <c r="B2" s="168"/>
      <c r="C2" s="168"/>
      <c r="D2" s="168"/>
      <c r="E2" s="168"/>
      <c r="F2" s="168"/>
      <c r="G2" s="168"/>
      <c r="H2" s="168"/>
    </row>
    <row r="3" spans="1:9" ht="14.25" customHeight="1" thickBot="1" x14ac:dyDescent="0.3">
      <c r="A3" s="169"/>
      <c r="B3" s="169"/>
      <c r="C3" s="169"/>
      <c r="D3" s="169"/>
      <c r="E3" s="169"/>
      <c r="F3" s="169"/>
      <c r="G3" s="169"/>
      <c r="H3" s="169"/>
    </row>
    <row r="4" spans="1:9" ht="19.5" thickBot="1" x14ac:dyDescent="0.35">
      <c r="A4" s="81" t="s">
        <v>435</v>
      </c>
      <c r="B4" s="82"/>
      <c r="C4" s="82"/>
      <c r="D4" s="82"/>
      <c r="E4" s="82"/>
      <c r="F4" s="82"/>
      <c r="G4" s="82"/>
      <c r="H4" s="82"/>
    </row>
    <row r="5" spans="1:9" ht="19.5" thickBot="1" x14ac:dyDescent="0.35">
      <c r="A5" s="79" t="s">
        <v>436</v>
      </c>
      <c r="B5" s="80"/>
      <c r="C5" s="80"/>
      <c r="D5" s="80"/>
      <c r="E5" s="80"/>
      <c r="F5" s="80"/>
      <c r="G5" s="80"/>
      <c r="H5" s="80"/>
      <c r="I5" s="5"/>
    </row>
    <row r="6" spans="1:9" s="4" customFormat="1" ht="26.25" thickBot="1" x14ac:dyDescent="0.3">
      <c r="A6" s="74" t="s">
        <v>0</v>
      </c>
      <c r="B6" s="75" t="s">
        <v>1</v>
      </c>
      <c r="C6" s="76" t="s">
        <v>2</v>
      </c>
      <c r="D6" s="6" t="s">
        <v>3</v>
      </c>
      <c r="E6" s="6" t="s">
        <v>4</v>
      </c>
      <c r="F6" s="76" t="s">
        <v>5</v>
      </c>
      <c r="G6" s="77" t="s">
        <v>6</v>
      </c>
      <c r="H6" s="6" t="s">
        <v>433</v>
      </c>
    </row>
    <row r="7" spans="1:9" ht="20.100000000000001" customHeight="1" x14ac:dyDescent="0.25">
      <c r="A7" s="12">
        <v>1</v>
      </c>
      <c r="B7" s="13" t="s">
        <v>7</v>
      </c>
      <c r="C7" s="14" t="s">
        <v>8</v>
      </c>
      <c r="D7" s="16" t="s">
        <v>9</v>
      </c>
      <c r="E7" s="16" t="s">
        <v>10</v>
      </c>
      <c r="F7" s="47" t="s">
        <v>11</v>
      </c>
      <c r="G7" s="48">
        <v>44006</v>
      </c>
      <c r="H7" s="66">
        <v>2</v>
      </c>
      <c r="I7" s="25" t="s">
        <v>328</v>
      </c>
    </row>
    <row r="8" spans="1:9" ht="20.100000000000001" customHeight="1" x14ac:dyDescent="0.25">
      <c r="A8" s="18">
        <v>2</v>
      </c>
      <c r="B8" s="7" t="s">
        <v>12</v>
      </c>
      <c r="C8" s="8" t="s">
        <v>8</v>
      </c>
      <c r="D8" s="10" t="s">
        <v>9</v>
      </c>
      <c r="E8" s="10" t="s">
        <v>10</v>
      </c>
      <c r="F8" s="33" t="s">
        <v>13</v>
      </c>
      <c r="G8" s="34">
        <v>44006</v>
      </c>
      <c r="H8" s="67">
        <v>2</v>
      </c>
      <c r="I8" s="26" t="s">
        <v>329</v>
      </c>
    </row>
    <row r="9" spans="1:9" ht="20.100000000000001" customHeight="1" x14ac:dyDescent="0.25">
      <c r="A9" s="18">
        <v>3</v>
      </c>
      <c r="B9" s="7" t="s">
        <v>14</v>
      </c>
      <c r="C9" s="8" t="s">
        <v>8</v>
      </c>
      <c r="D9" s="10" t="s">
        <v>9</v>
      </c>
      <c r="E9" s="10" t="s">
        <v>10</v>
      </c>
      <c r="F9" s="33" t="s">
        <v>15</v>
      </c>
      <c r="G9" s="34">
        <v>44006</v>
      </c>
      <c r="H9" s="67">
        <v>2</v>
      </c>
      <c r="I9" s="27" t="s">
        <v>330</v>
      </c>
    </row>
    <row r="10" spans="1:9" ht="20.100000000000001" customHeight="1" x14ac:dyDescent="0.25">
      <c r="A10" s="18">
        <v>4</v>
      </c>
      <c r="B10" s="7" t="s">
        <v>16</v>
      </c>
      <c r="C10" s="8" t="s">
        <v>8</v>
      </c>
      <c r="D10" s="10" t="s">
        <v>9</v>
      </c>
      <c r="E10" s="10" t="s">
        <v>10</v>
      </c>
      <c r="F10" s="33" t="s">
        <v>17</v>
      </c>
      <c r="G10" s="34">
        <v>44006</v>
      </c>
      <c r="H10" s="67">
        <v>2</v>
      </c>
      <c r="I10" s="28" t="s">
        <v>331</v>
      </c>
    </row>
    <row r="11" spans="1:9" ht="20.100000000000001" customHeight="1" x14ac:dyDescent="0.25">
      <c r="A11" s="18">
        <v>5</v>
      </c>
      <c r="B11" s="7" t="s">
        <v>18</v>
      </c>
      <c r="C11" s="8" t="s">
        <v>8</v>
      </c>
      <c r="D11" s="10" t="s">
        <v>9</v>
      </c>
      <c r="E11" s="10" t="s">
        <v>10</v>
      </c>
      <c r="F11" s="33" t="s">
        <v>19</v>
      </c>
      <c r="G11" s="34">
        <v>44006</v>
      </c>
      <c r="H11" s="67">
        <v>2</v>
      </c>
      <c r="I11" s="29" t="s">
        <v>332</v>
      </c>
    </row>
    <row r="12" spans="1:9" ht="20.100000000000001" customHeight="1" x14ac:dyDescent="0.25">
      <c r="A12" s="18">
        <v>6</v>
      </c>
      <c r="B12" s="7" t="s">
        <v>20</v>
      </c>
      <c r="C12" s="8" t="s">
        <v>8</v>
      </c>
      <c r="D12" s="10" t="s">
        <v>9</v>
      </c>
      <c r="E12" s="10" t="s">
        <v>10</v>
      </c>
      <c r="F12" s="33" t="s">
        <v>21</v>
      </c>
      <c r="G12" s="34">
        <v>44006</v>
      </c>
      <c r="H12" s="67">
        <v>2</v>
      </c>
      <c r="I12" s="30" t="s">
        <v>333</v>
      </c>
    </row>
    <row r="13" spans="1:9" ht="20.100000000000001" customHeight="1" x14ac:dyDescent="0.25">
      <c r="A13" s="18">
        <v>7</v>
      </c>
      <c r="B13" s="7" t="s">
        <v>22</v>
      </c>
      <c r="C13" s="8" t="s">
        <v>8</v>
      </c>
      <c r="D13" s="10" t="s">
        <v>23</v>
      </c>
      <c r="E13" s="10" t="s">
        <v>24</v>
      </c>
      <c r="F13" s="33" t="s">
        <v>25</v>
      </c>
      <c r="G13" s="34">
        <v>44392</v>
      </c>
      <c r="H13" s="67">
        <v>2</v>
      </c>
      <c r="I13" s="31" t="s">
        <v>334</v>
      </c>
    </row>
    <row r="14" spans="1:9" ht="20.100000000000001" customHeight="1" x14ac:dyDescent="0.25">
      <c r="A14" s="18">
        <v>8</v>
      </c>
      <c r="B14" s="7" t="s">
        <v>26</v>
      </c>
      <c r="C14" s="8" t="s">
        <v>8</v>
      </c>
      <c r="D14" s="10" t="s">
        <v>23</v>
      </c>
      <c r="E14" s="10" t="s">
        <v>24</v>
      </c>
      <c r="F14" s="33" t="s">
        <v>27</v>
      </c>
      <c r="G14" s="34">
        <v>44392</v>
      </c>
      <c r="H14" s="67">
        <v>2</v>
      </c>
      <c r="I14" s="32" t="s">
        <v>335</v>
      </c>
    </row>
    <row r="15" spans="1:9" ht="20.100000000000001" customHeight="1" x14ac:dyDescent="0.25">
      <c r="A15" s="18">
        <v>9</v>
      </c>
      <c r="B15" s="7" t="s">
        <v>28</v>
      </c>
      <c r="C15" s="8" t="s">
        <v>8</v>
      </c>
      <c r="D15" s="10" t="s">
        <v>29</v>
      </c>
      <c r="E15" s="10" t="s">
        <v>30</v>
      </c>
      <c r="F15" s="35" t="s">
        <v>31</v>
      </c>
      <c r="G15" s="34">
        <v>44116</v>
      </c>
      <c r="H15" s="67">
        <v>2</v>
      </c>
      <c r="I15" s="5"/>
    </row>
    <row r="16" spans="1:9" ht="20.100000000000001" customHeight="1" x14ac:dyDescent="0.25">
      <c r="A16" s="18">
        <v>10</v>
      </c>
      <c r="B16" s="7" t="s">
        <v>32</v>
      </c>
      <c r="C16" s="8" t="s">
        <v>8</v>
      </c>
      <c r="D16" s="10" t="s">
        <v>29</v>
      </c>
      <c r="E16" s="10" t="s">
        <v>30</v>
      </c>
      <c r="F16" s="35" t="s">
        <v>33</v>
      </c>
      <c r="G16" s="34">
        <v>44116</v>
      </c>
      <c r="H16" s="67">
        <v>2</v>
      </c>
      <c r="I16" s="5"/>
    </row>
    <row r="17" spans="1:9" ht="20.100000000000001" customHeight="1" x14ac:dyDescent="0.25">
      <c r="A17" s="18">
        <v>11</v>
      </c>
      <c r="B17" s="7" t="s">
        <v>34</v>
      </c>
      <c r="C17" s="8" t="s">
        <v>8</v>
      </c>
      <c r="D17" s="10" t="s">
        <v>29</v>
      </c>
      <c r="E17" s="10" t="s">
        <v>30</v>
      </c>
      <c r="F17" s="35" t="s">
        <v>35</v>
      </c>
      <c r="G17" s="34">
        <v>44116</v>
      </c>
      <c r="H17" s="67">
        <v>2</v>
      </c>
      <c r="I17" s="5"/>
    </row>
    <row r="18" spans="1:9" ht="20.100000000000001" customHeight="1" x14ac:dyDescent="0.25">
      <c r="A18" s="18">
        <v>12</v>
      </c>
      <c r="B18" s="7" t="s">
        <v>36</v>
      </c>
      <c r="C18" s="8" t="s">
        <v>8</v>
      </c>
      <c r="D18" s="10" t="s">
        <v>9</v>
      </c>
      <c r="E18" s="10" t="s">
        <v>10</v>
      </c>
      <c r="F18" s="35" t="s">
        <v>37</v>
      </c>
      <c r="G18" s="34">
        <v>44006</v>
      </c>
      <c r="H18" s="67">
        <v>2</v>
      </c>
      <c r="I18" s="5"/>
    </row>
    <row r="19" spans="1:9" ht="20.100000000000001" customHeight="1" x14ac:dyDescent="0.25">
      <c r="A19" s="18">
        <v>13</v>
      </c>
      <c r="B19" s="7" t="s">
        <v>38</v>
      </c>
      <c r="C19" s="8" t="s">
        <v>8</v>
      </c>
      <c r="D19" s="10" t="s">
        <v>9</v>
      </c>
      <c r="E19" s="10" t="s">
        <v>10</v>
      </c>
      <c r="F19" s="35" t="s">
        <v>39</v>
      </c>
      <c r="G19" s="34">
        <v>44006</v>
      </c>
      <c r="H19" s="67">
        <v>2</v>
      </c>
      <c r="I19" s="5"/>
    </row>
    <row r="20" spans="1:9" ht="20.100000000000001" customHeight="1" x14ac:dyDescent="0.25">
      <c r="A20" s="18">
        <v>14</v>
      </c>
      <c r="B20" s="7" t="s">
        <v>40</v>
      </c>
      <c r="C20" s="8" t="s">
        <v>8</v>
      </c>
      <c r="D20" s="10" t="s">
        <v>9</v>
      </c>
      <c r="E20" s="10" t="s">
        <v>10</v>
      </c>
      <c r="F20" s="35" t="s">
        <v>41</v>
      </c>
      <c r="G20" s="34">
        <v>44006</v>
      </c>
      <c r="H20" s="67">
        <v>2</v>
      </c>
      <c r="I20" s="5"/>
    </row>
    <row r="21" spans="1:9" ht="20.100000000000001" customHeight="1" x14ac:dyDescent="0.25">
      <c r="A21" s="18">
        <v>15</v>
      </c>
      <c r="B21" s="7" t="s">
        <v>42</v>
      </c>
      <c r="C21" s="8" t="s">
        <v>8</v>
      </c>
      <c r="D21" s="10" t="s">
        <v>9</v>
      </c>
      <c r="E21" s="10" t="s">
        <v>10</v>
      </c>
      <c r="F21" s="35" t="s">
        <v>43</v>
      </c>
      <c r="G21" s="34">
        <v>44006</v>
      </c>
      <c r="H21" s="67">
        <v>2</v>
      </c>
      <c r="I21" s="5"/>
    </row>
    <row r="22" spans="1:9" ht="20.100000000000001" customHeight="1" x14ac:dyDescent="0.25">
      <c r="A22" s="18">
        <v>16</v>
      </c>
      <c r="B22" s="7" t="s">
        <v>44</v>
      </c>
      <c r="C22" s="8" t="s">
        <v>8</v>
      </c>
      <c r="D22" s="10" t="s">
        <v>9</v>
      </c>
      <c r="E22" s="10" t="s">
        <v>10</v>
      </c>
      <c r="F22" s="35" t="s">
        <v>45</v>
      </c>
      <c r="G22" s="34">
        <v>44006</v>
      </c>
      <c r="H22" s="67">
        <v>2</v>
      </c>
      <c r="I22" s="5"/>
    </row>
    <row r="23" spans="1:9" ht="20.100000000000001" customHeight="1" x14ac:dyDescent="0.25">
      <c r="A23" s="18">
        <v>17</v>
      </c>
      <c r="B23" s="7" t="s">
        <v>46</v>
      </c>
      <c r="C23" s="8" t="s">
        <v>8</v>
      </c>
      <c r="D23" s="10" t="s">
        <v>9</v>
      </c>
      <c r="E23" s="10" t="s">
        <v>10</v>
      </c>
      <c r="F23" s="35" t="s">
        <v>47</v>
      </c>
      <c r="G23" s="34">
        <v>44006</v>
      </c>
      <c r="H23" s="67">
        <v>2</v>
      </c>
      <c r="I23" s="5"/>
    </row>
    <row r="24" spans="1:9" ht="20.100000000000001" customHeight="1" x14ac:dyDescent="0.25">
      <c r="A24" s="18">
        <v>18</v>
      </c>
      <c r="B24" s="7" t="s">
        <v>48</v>
      </c>
      <c r="C24" s="8" t="s">
        <v>8</v>
      </c>
      <c r="D24" s="10" t="s">
        <v>9</v>
      </c>
      <c r="E24" s="10" t="s">
        <v>10</v>
      </c>
      <c r="F24" s="35" t="s">
        <v>49</v>
      </c>
      <c r="G24" s="34">
        <v>44006</v>
      </c>
      <c r="H24" s="67">
        <v>2</v>
      </c>
      <c r="I24" s="5"/>
    </row>
    <row r="25" spans="1:9" ht="20.100000000000001" customHeight="1" x14ac:dyDescent="0.25">
      <c r="A25" s="18">
        <v>19</v>
      </c>
      <c r="B25" s="7" t="s">
        <v>50</v>
      </c>
      <c r="C25" s="8" t="s">
        <v>8</v>
      </c>
      <c r="D25" s="10" t="s">
        <v>23</v>
      </c>
      <c r="E25" s="10" t="s">
        <v>24</v>
      </c>
      <c r="F25" s="35" t="s">
        <v>51</v>
      </c>
      <c r="G25" s="34">
        <v>44392</v>
      </c>
      <c r="H25" s="67">
        <v>2</v>
      </c>
      <c r="I25" s="5"/>
    </row>
    <row r="26" spans="1:9" ht="20.100000000000001" customHeight="1" x14ac:dyDescent="0.25">
      <c r="A26" s="18">
        <v>20</v>
      </c>
      <c r="B26" s="7" t="s">
        <v>52</v>
      </c>
      <c r="C26" s="8" t="s">
        <v>8</v>
      </c>
      <c r="D26" s="10" t="s">
        <v>23</v>
      </c>
      <c r="E26" s="10" t="s">
        <v>24</v>
      </c>
      <c r="F26" s="35" t="s">
        <v>51</v>
      </c>
      <c r="G26" s="34">
        <v>44392</v>
      </c>
      <c r="H26" s="67">
        <v>2</v>
      </c>
      <c r="I26" s="5"/>
    </row>
    <row r="27" spans="1:9" ht="20.100000000000001" customHeight="1" x14ac:dyDescent="0.25">
      <c r="A27" s="18">
        <v>21</v>
      </c>
      <c r="B27" s="7" t="s">
        <v>53</v>
      </c>
      <c r="C27" s="8" t="s">
        <v>8</v>
      </c>
      <c r="D27" s="10" t="s">
        <v>23</v>
      </c>
      <c r="E27" s="10" t="s">
        <v>24</v>
      </c>
      <c r="F27" s="35" t="s">
        <v>54</v>
      </c>
      <c r="G27" s="34">
        <v>44392</v>
      </c>
      <c r="H27" s="67">
        <v>2</v>
      </c>
      <c r="I27" s="5"/>
    </row>
    <row r="28" spans="1:9" ht="20.100000000000001" customHeight="1" x14ac:dyDescent="0.25">
      <c r="A28" s="18">
        <v>22</v>
      </c>
      <c r="B28" s="7" t="s">
        <v>55</v>
      </c>
      <c r="C28" s="8" t="s">
        <v>8</v>
      </c>
      <c r="D28" s="10" t="s">
        <v>23</v>
      </c>
      <c r="E28" s="10" t="s">
        <v>24</v>
      </c>
      <c r="F28" s="35" t="s">
        <v>56</v>
      </c>
      <c r="G28" s="34">
        <v>44392</v>
      </c>
      <c r="H28" s="67">
        <v>2</v>
      </c>
      <c r="I28" s="5"/>
    </row>
    <row r="29" spans="1:9" ht="20.100000000000001" customHeight="1" x14ac:dyDescent="0.25">
      <c r="A29" s="18">
        <v>23</v>
      </c>
      <c r="B29" s="7" t="s">
        <v>57</v>
      </c>
      <c r="C29" s="8" t="s">
        <v>8</v>
      </c>
      <c r="D29" s="10" t="s">
        <v>23</v>
      </c>
      <c r="E29" s="10" t="s">
        <v>24</v>
      </c>
      <c r="F29" s="35" t="s">
        <v>58</v>
      </c>
      <c r="G29" s="34">
        <v>44392</v>
      </c>
      <c r="H29" s="67">
        <v>2</v>
      </c>
      <c r="I29" s="5"/>
    </row>
    <row r="30" spans="1:9" ht="20.100000000000001" customHeight="1" x14ac:dyDescent="0.25">
      <c r="A30" s="18">
        <v>24</v>
      </c>
      <c r="B30" s="7" t="s">
        <v>59</v>
      </c>
      <c r="C30" s="8" t="s">
        <v>8</v>
      </c>
      <c r="D30" s="10" t="s">
        <v>23</v>
      </c>
      <c r="E30" s="10" t="s">
        <v>24</v>
      </c>
      <c r="F30" s="35" t="s">
        <v>60</v>
      </c>
      <c r="G30" s="34">
        <v>44392</v>
      </c>
      <c r="H30" s="67">
        <v>2</v>
      </c>
      <c r="I30" s="5"/>
    </row>
    <row r="31" spans="1:9" ht="20.100000000000001" customHeight="1" x14ac:dyDescent="0.25">
      <c r="A31" s="18">
        <v>25</v>
      </c>
      <c r="B31" s="7" t="s">
        <v>61</v>
      </c>
      <c r="C31" s="8" t="s">
        <v>8</v>
      </c>
      <c r="D31" s="10" t="s">
        <v>23</v>
      </c>
      <c r="E31" s="10" t="s">
        <v>24</v>
      </c>
      <c r="F31" s="35" t="s">
        <v>62</v>
      </c>
      <c r="G31" s="34">
        <v>44392</v>
      </c>
      <c r="H31" s="67">
        <v>2</v>
      </c>
      <c r="I31" s="5"/>
    </row>
    <row r="32" spans="1:9" ht="20.100000000000001" customHeight="1" x14ac:dyDescent="0.25">
      <c r="A32" s="18">
        <v>26</v>
      </c>
      <c r="B32" s="7" t="s">
        <v>63</v>
      </c>
      <c r="C32" s="8" t="s">
        <v>8</v>
      </c>
      <c r="D32" s="10" t="s">
        <v>23</v>
      </c>
      <c r="E32" s="10" t="s">
        <v>24</v>
      </c>
      <c r="F32" s="35" t="s">
        <v>64</v>
      </c>
      <c r="G32" s="34">
        <v>44392</v>
      </c>
      <c r="H32" s="67">
        <v>2</v>
      </c>
      <c r="I32" s="5"/>
    </row>
    <row r="33" spans="1:9" ht="20.100000000000001" customHeight="1" x14ac:dyDescent="0.25">
      <c r="A33" s="18">
        <v>27</v>
      </c>
      <c r="B33" s="7" t="s">
        <v>65</v>
      </c>
      <c r="C33" s="8" t="s">
        <v>8</v>
      </c>
      <c r="D33" s="10" t="s">
        <v>23</v>
      </c>
      <c r="E33" s="10" t="s">
        <v>24</v>
      </c>
      <c r="F33" s="35" t="s">
        <v>66</v>
      </c>
      <c r="G33" s="34">
        <v>44392</v>
      </c>
      <c r="H33" s="67">
        <v>2</v>
      </c>
      <c r="I33" s="5"/>
    </row>
    <row r="34" spans="1:9" ht="20.100000000000001" customHeight="1" x14ac:dyDescent="0.25">
      <c r="A34" s="18">
        <v>28</v>
      </c>
      <c r="B34" s="7" t="s">
        <v>67</v>
      </c>
      <c r="C34" s="8" t="s">
        <v>8</v>
      </c>
      <c r="D34" s="10" t="s">
        <v>68</v>
      </c>
      <c r="E34" s="10" t="s">
        <v>30</v>
      </c>
      <c r="F34" s="35" t="s">
        <v>69</v>
      </c>
      <c r="G34" s="34">
        <v>43995</v>
      </c>
      <c r="H34" s="67">
        <v>2</v>
      </c>
      <c r="I34" s="5"/>
    </row>
    <row r="35" spans="1:9" ht="20.100000000000001" customHeight="1" x14ac:dyDescent="0.25">
      <c r="A35" s="18">
        <v>29</v>
      </c>
      <c r="B35" s="7" t="s">
        <v>70</v>
      </c>
      <c r="C35" s="8" t="s">
        <v>8</v>
      </c>
      <c r="D35" s="10" t="s">
        <v>23</v>
      </c>
      <c r="E35" s="10" t="s">
        <v>24</v>
      </c>
      <c r="F35" s="35" t="s">
        <v>71</v>
      </c>
      <c r="G35" s="34">
        <v>43995</v>
      </c>
      <c r="H35" s="67">
        <v>2</v>
      </c>
      <c r="I35" s="5"/>
    </row>
    <row r="36" spans="1:9" ht="20.100000000000001" customHeight="1" x14ac:dyDescent="0.25">
      <c r="A36" s="18">
        <v>30</v>
      </c>
      <c r="B36" s="7" t="s">
        <v>72</v>
      </c>
      <c r="C36" s="8" t="s">
        <v>8</v>
      </c>
      <c r="D36" s="10" t="s">
        <v>23</v>
      </c>
      <c r="E36" s="10" t="s">
        <v>24</v>
      </c>
      <c r="F36" s="35" t="s">
        <v>73</v>
      </c>
      <c r="G36" s="34">
        <v>43995</v>
      </c>
      <c r="H36" s="67">
        <v>2</v>
      </c>
      <c r="I36" s="5"/>
    </row>
    <row r="37" spans="1:9" ht="20.100000000000001" customHeight="1" x14ac:dyDescent="0.25">
      <c r="A37" s="18">
        <v>31</v>
      </c>
      <c r="B37" s="7" t="s">
        <v>74</v>
      </c>
      <c r="C37" s="8" t="s">
        <v>8</v>
      </c>
      <c r="D37" s="10" t="s">
        <v>29</v>
      </c>
      <c r="E37" s="10" t="s">
        <v>30</v>
      </c>
      <c r="F37" s="36" t="s">
        <v>75</v>
      </c>
      <c r="G37" s="34">
        <v>44116</v>
      </c>
      <c r="H37" s="67">
        <v>2</v>
      </c>
      <c r="I37" s="5"/>
    </row>
    <row r="38" spans="1:9" ht="20.100000000000001" customHeight="1" x14ac:dyDescent="0.25">
      <c r="A38" s="18">
        <v>32</v>
      </c>
      <c r="B38" s="7" t="s">
        <v>76</v>
      </c>
      <c r="C38" s="8" t="s">
        <v>8</v>
      </c>
      <c r="D38" s="10" t="s">
        <v>29</v>
      </c>
      <c r="E38" s="10" t="s">
        <v>30</v>
      </c>
      <c r="F38" s="36" t="s">
        <v>77</v>
      </c>
      <c r="G38" s="34">
        <v>44116</v>
      </c>
      <c r="H38" s="67">
        <v>2</v>
      </c>
      <c r="I38" s="5"/>
    </row>
    <row r="39" spans="1:9" ht="20.100000000000001" customHeight="1" x14ac:dyDescent="0.25">
      <c r="A39" s="18">
        <v>33</v>
      </c>
      <c r="B39" s="7" t="s">
        <v>78</v>
      </c>
      <c r="C39" s="8" t="s">
        <v>8</v>
      </c>
      <c r="D39" s="10" t="s">
        <v>29</v>
      </c>
      <c r="E39" s="10" t="s">
        <v>30</v>
      </c>
      <c r="F39" s="36" t="s">
        <v>79</v>
      </c>
      <c r="G39" s="34">
        <v>44116</v>
      </c>
      <c r="H39" s="67">
        <v>2</v>
      </c>
      <c r="I39" s="5"/>
    </row>
    <row r="40" spans="1:9" ht="20.100000000000001" customHeight="1" x14ac:dyDescent="0.25">
      <c r="A40" s="18">
        <v>34</v>
      </c>
      <c r="B40" s="7" t="s">
        <v>80</v>
      </c>
      <c r="C40" s="8" t="s">
        <v>8</v>
      </c>
      <c r="D40" s="10" t="s">
        <v>29</v>
      </c>
      <c r="E40" s="10" t="s">
        <v>30</v>
      </c>
      <c r="F40" s="36" t="s">
        <v>81</v>
      </c>
      <c r="G40" s="34">
        <v>44116</v>
      </c>
      <c r="H40" s="67">
        <v>2</v>
      </c>
      <c r="I40" s="5"/>
    </row>
    <row r="41" spans="1:9" ht="20.100000000000001" customHeight="1" x14ac:dyDescent="0.25">
      <c r="A41" s="18">
        <v>35</v>
      </c>
      <c r="B41" s="7" t="s">
        <v>82</v>
      </c>
      <c r="C41" s="8" t="s">
        <v>8</v>
      </c>
      <c r="D41" s="10" t="s">
        <v>29</v>
      </c>
      <c r="E41" s="10" t="s">
        <v>30</v>
      </c>
      <c r="F41" s="36" t="s">
        <v>83</v>
      </c>
      <c r="G41" s="34">
        <v>44116</v>
      </c>
      <c r="H41" s="67">
        <v>2</v>
      </c>
      <c r="I41" s="5"/>
    </row>
    <row r="42" spans="1:9" ht="20.100000000000001" customHeight="1" x14ac:dyDescent="0.25">
      <c r="A42" s="18">
        <v>36</v>
      </c>
      <c r="B42" s="7" t="s">
        <v>84</v>
      </c>
      <c r="C42" s="8" t="s">
        <v>8</v>
      </c>
      <c r="D42" s="10" t="s">
        <v>29</v>
      </c>
      <c r="E42" s="10" t="s">
        <v>30</v>
      </c>
      <c r="F42" s="36" t="s">
        <v>85</v>
      </c>
      <c r="G42" s="34">
        <v>44116</v>
      </c>
      <c r="H42" s="67">
        <v>2</v>
      </c>
      <c r="I42" s="5"/>
    </row>
    <row r="43" spans="1:9" ht="20.100000000000001" customHeight="1" x14ac:dyDescent="0.25">
      <c r="A43" s="18">
        <v>37</v>
      </c>
      <c r="B43" s="7" t="s">
        <v>86</v>
      </c>
      <c r="C43" s="8" t="s">
        <v>8</v>
      </c>
      <c r="D43" s="10" t="s">
        <v>29</v>
      </c>
      <c r="E43" s="10" t="s">
        <v>30</v>
      </c>
      <c r="F43" s="36" t="s">
        <v>87</v>
      </c>
      <c r="G43" s="34">
        <v>44116</v>
      </c>
      <c r="H43" s="67">
        <v>2</v>
      </c>
      <c r="I43" s="5"/>
    </row>
    <row r="44" spans="1:9" ht="20.100000000000001" customHeight="1" x14ac:dyDescent="0.25">
      <c r="A44" s="18">
        <v>38</v>
      </c>
      <c r="B44" s="7" t="s">
        <v>88</v>
      </c>
      <c r="C44" s="8" t="s">
        <v>8</v>
      </c>
      <c r="D44" s="10" t="s">
        <v>29</v>
      </c>
      <c r="E44" s="10" t="s">
        <v>30</v>
      </c>
      <c r="F44" s="36" t="s">
        <v>89</v>
      </c>
      <c r="G44" s="34">
        <v>44116</v>
      </c>
      <c r="H44" s="67">
        <v>2</v>
      </c>
      <c r="I44" s="5"/>
    </row>
    <row r="45" spans="1:9" ht="20.100000000000001" customHeight="1" x14ac:dyDescent="0.25">
      <c r="A45" s="18">
        <v>39</v>
      </c>
      <c r="B45" s="7" t="s">
        <v>90</v>
      </c>
      <c r="C45" s="8" t="s">
        <v>8</v>
      </c>
      <c r="D45" s="10" t="s">
        <v>29</v>
      </c>
      <c r="E45" s="10" t="s">
        <v>30</v>
      </c>
      <c r="F45" s="36" t="s">
        <v>91</v>
      </c>
      <c r="G45" s="34">
        <v>44116</v>
      </c>
      <c r="H45" s="67">
        <v>2</v>
      </c>
      <c r="I45" s="5"/>
    </row>
    <row r="46" spans="1:9" ht="20.100000000000001" customHeight="1" x14ac:dyDescent="0.25">
      <c r="A46" s="18">
        <v>40</v>
      </c>
      <c r="B46" s="7" t="s">
        <v>92</v>
      </c>
      <c r="C46" s="8" t="s">
        <v>8</v>
      </c>
      <c r="D46" s="10" t="s">
        <v>29</v>
      </c>
      <c r="E46" s="10" t="s">
        <v>30</v>
      </c>
      <c r="F46" s="36" t="s">
        <v>93</v>
      </c>
      <c r="G46" s="34">
        <v>44116</v>
      </c>
      <c r="H46" s="67">
        <v>2</v>
      </c>
      <c r="I46" s="5"/>
    </row>
    <row r="47" spans="1:9" ht="20.100000000000001" customHeight="1" x14ac:dyDescent="0.25">
      <c r="A47" s="18">
        <v>41</v>
      </c>
      <c r="B47" s="7" t="s">
        <v>94</v>
      </c>
      <c r="C47" s="8" t="s">
        <v>8</v>
      </c>
      <c r="D47" s="10" t="s">
        <v>29</v>
      </c>
      <c r="E47" s="10" t="s">
        <v>30</v>
      </c>
      <c r="F47" s="36" t="s">
        <v>93</v>
      </c>
      <c r="G47" s="34">
        <v>44116</v>
      </c>
      <c r="H47" s="67">
        <v>2</v>
      </c>
      <c r="I47" s="5"/>
    </row>
    <row r="48" spans="1:9" ht="20.100000000000001" customHeight="1" x14ac:dyDescent="0.25">
      <c r="A48" s="18">
        <v>42</v>
      </c>
      <c r="B48" s="7" t="s">
        <v>95</v>
      </c>
      <c r="C48" s="8" t="s">
        <v>8</v>
      </c>
      <c r="D48" s="10" t="s">
        <v>29</v>
      </c>
      <c r="E48" s="10" t="s">
        <v>30</v>
      </c>
      <c r="F48" s="36" t="s">
        <v>96</v>
      </c>
      <c r="G48" s="34">
        <v>44116</v>
      </c>
      <c r="H48" s="67">
        <v>2</v>
      </c>
      <c r="I48" s="5"/>
    </row>
    <row r="49" spans="1:9" ht="20.100000000000001" customHeight="1" x14ac:dyDescent="0.25">
      <c r="A49" s="18">
        <v>43</v>
      </c>
      <c r="B49" s="7" t="s">
        <v>97</v>
      </c>
      <c r="C49" s="8" t="s">
        <v>8</v>
      </c>
      <c r="D49" s="10" t="s">
        <v>29</v>
      </c>
      <c r="E49" s="10" t="s">
        <v>30</v>
      </c>
      <c r="F49" s="36" t="s">
        <v>96</v>
      </c>
      <c r="G49" s="34">
        <v>44116</v>
      </c>
      <c r="H49" s="67">
        <v>2</v>
      </c>
      <c r="I49" s="5"/>
    </row>
    <row r="50" spans="1:9" ht="20.100000000000001" customHeight="1" x14ac:dyDescent="0.25">
      <c r="A50" s="18">
        <v>44</v>
      </c>
      <c r="B50" s="7" t="s">
        <v>98</v>
      </c>
      <c r="C50" s="8" t="s">
        <v>8</v>
      </c>
      <c r="D50" s="10" t="s">
        <v>29</v>
      </c>
      <c r="E50" s="10" t="s">
        <v>30</v>
      </c>
      <c r="F50" s="36" t="s">
        <v>99</v>
      </c>
      <c r="G50" s="34">
        <v>44116</v>
      </c>
      <c r="H50" s="67">
        <v>2</v>
      </c>
      <c r="I50" s="5"/>
    </row>
    <row r="51" spans="1:9" ht="20.100000000000001" customHeight="1" x14ac:dyDescent="0.25">
      <c r="A51" s="18">
        <v>45</v>
      </c>
      <c r="B51" s="7" t="s">
        <v>100</v>
      </c>
      <c r="C51" s="8" t="s">
        <v>8</v>
      </c>
      <c r="D51" s="10" t="s">
        <v>29</v>
      </c>
      <c r="E51" s="10" t="s">
        <v>30</v>
      </c>
      <c r="F51" s="36" t="s">
        <v>101</v>
      </c>
      <c r="G51" s="34">
        <v>44116</v>
      </c>
      <c r="H51" s="67">
        <v>2</v>
      </c>
      <c r="I51" s="5"/>
    </row>
    <row r="52" spans="1:9" ht="20.100000000000001" customHeight="1" x14ac:dyDescent="0.25">
      <c r="A52" s="18">
        <v>46</v>
      </c>
      <c r="B52" s="7" t="s">
        <v>102</v>
      </c>
      <c r="C52" s="8" t="s">
        <v>8</v>
      </c>
      <c r="D52" s="10" t="s">
        <v>29</v>
      </c>
      <c r="E52" s="10" t="s">
        <v>30</v>
      </c>
      <c r="F52" s="36" t="s">
        <v>103</v>
      </c>
      <c r="G52" s="34">
        <v>44116</v>
      </c>
      <c r="H52" s="67">
        <v>2</v>
      </c>
      <c r="I52" s="5"/>
    </row>
    <row r="53" spans="1:9" ht="20.100000000000001" customHeight="1" x14ac:dyDescent="0.25">
      <c r="A53" s="18">
        <v>47</v>
      </c>
      <c r="B53" s="7" t="s">
        <v>104</v>
      </c>
      <c r="C53" s="8" t="s">
        <v>8</v>
      </c>
      <c r="D53" s="10" t="s">
        <v>29</v>
      </c>
      <c r="E53" s="10" t="s">
        <v>30</v>
      </c>
      <c r="F53" s="36" t="s">
        <v>105</v>
      </c>
      <c r="G53" s="34">
        <v>44116</v>
      </c>
      <c r="H53" s="67">
        <v>2</v>
      </c>
      <c r="I53" s="5"/>
    </row>
    <row r="54" spans="1:9" ht="20.100000000000001" customHeight="1" x14ac:dyDescent="0.25">
      <c r="A54" s="18">
        <v>48</v>
      </c>
      <c r="B54" s="7" t="s">
        <v>106</v>
      </c>
      <c r="C54" s="8" t="s">
        <v>8</v>
      </c>
      <c r="D54" s="10" t="s">
        <v>29</v>
      </c>
      <c r="E54" s="10" t="s">
        <v>30</v>
      </c>
      <c r="F54" s="36" t="s">
        <v>107</v>
      </c>
      <c r="G54" s="34">
        <v>44116</v>
      </c>
      <c r="H54" s="67">
        <v>2</v>
      </c>
      <c r="I54" s="5"/>
    </row>
    <row r="55" spans="1:9" ht="20.100000000000001" customHeight="1" x14ac:dyDescent="0.25">
      <c r="A55" s="18">
        <v>49</v>
      </c>
      <c r="B55" s="7" t="s">
        <v>108</v>
      </c>
      <c r="C55" s="8" t="s">
        <v>8</v>
      </c>
      <c r="D55" s="10" t="s">
        <v>29</v>
      </c>
      <c r="E55" s="10" t="s">
        <v>30</v>
      </c>
      <c r="F55" s="36" t="s">
        <v>109</v>
      </c>
      <c r="G55" s="34">
        <v>44116</v>
      </c>
      <c r="H55" s="67">
        <v>2</v>
      </c>
      <c r="I55" s="5"/>
    </row>
    <row r="56" spans="1:9" ht="20.100000000000001" customHeight="1" x14ac:dyDescent="0.25">
      <c r="A56" s="18">
        <v>50</v>
      </c>
      <c r="B56" s="7" t="s">
        <v>110</v>
      </c>
      <c r="C56" s="8" t="s">
        <v>8</v>
      </c>
      <c r="D56" s="10" t="s">
        <v>29</v>
      </c>
      <c r="E56" s="10" t="s">
        <v>30</v>
      </c>
      <c r="F56" s="36" t="s">
        <v>111</v>
      </c>
      <c r="G56" s="34">
        <v>44116</v>
      </c>
      <c r="H56" s="67">
        <v>2</v>
      </c>
      <c r="I56" s="5"/>
    </row>
    <row r="57" spans="1:9" ht="20.100000000000001" customHeight="1" x14ac:dyDescent="0.25">
      <c r="A57" s="18">
        <v>51</v>
      </c>
      <c r="B57" s="7" t="s">
        <v>112</v>
      </c>
      <c r="C57" s="8" t="s">
        <v>8</v>
      </c>
      <c r="D57" s="10" t="s">
        <v>29</v>
      </c>
      <c r="E57" s="10" t="s">
        <v>30</v>
      </c>
      <c r="F57" s="36" t="s">
        <v>113</v>
      </c>
      <c r="G57" s="34">
        <v>44116</v>
      </c>
      <c r="H57" s="67">
        <v>2</v>
      </c>
      <c r="I57" s="5"/>
    </row>
    <row r="58" spans="1:9" ht="20.100000000000001" customHeight="1" x14ac:dyDescent="0.25">
      <c r="A58" s="18">
        <v>52</v>
      </c>
      <c r="B58" s="7" t="s">
        <v>114</v>
      </c>
      <c r="C58" s="8" t="s">
        <v>8</v>
      </c>
      <c r="D58" s="10" t="s">
        <v>29</v>
      </c>
      <c r="E58" s="10" t="s">
        <v>30</v>
      </c>
      <c r="F58" s="36" t="s">
        <v>115</v>
      </c>
      <c r="G58" s="34">
        <v>44116</v>
      </c>
      <c r="H58" s="67">
        <v>2</v>
      </c>
      <c r="I58" s="5"/>
    </row>
    <row r="59" spans="1:9" ht="20.100000000000001" customHeight="1" x14ac:dyDescent="0.25">
      <c r="A59" s="18">
        <v>53</v>
      </c>
      <c r="B59" s="7" t="s">
        <v>116</v>
      </c>
      <c r="C59" s="8" t="s">
        <v>8</v>
      </c>
      <c r="D59" s="10" t="s">
        <v>29</v>
      </c>
      <c r="E59" s="10" t="s">
        <v>30</v>
      </c>
      <c r="F59" s="36" t="s">
        <v>117</v>
      </c>
      <c r="G59" s="34">
        <v>44116</v>
      </c>
      <c r="H59" s="67">
        <v>2</v>
      </c>
      <c r="I59" s="5"/>
    </row>
    <row r="60" spans="1:9" ht="20.100000000000001" customHeight="1" x14ac:dyDescent="0.25">
      <c r="A60" s="18">
        <v>54</v>
      </c>
      <c r="B60" s="7" t="s">
        <v>118</v>
      </c>
      <c r="C60" s="8" t="s">
        <v>8</v>
      </c>
      <c r="D60" s="10" t="s">
        <v>29</v>
      </c>
      <c r="E60" s="10" t="s">
        <v>30</v>
      </c>
      <c r="F60" s="36" t="s">
        <v>119</v>
      </c>
      <c r="G60" s="34">
        <v>44116</v>
      </c>
      <c r="H60" s="67">
        <v>2</v>
      </c>
      <c r="I60" s="5"/>
    </row>
    <row r="61" spans="1:9" ht="20.100000000000001" customHeight="1" x14ac:dyDescent="0.25">
      <c r="A61" s="18">
        <v>55</v>
      </c>
      <c r="B61" s="7" t="s">
        <v>120</v>
      </c>
      <c r="C61" s="8" t="s">
        <v>8</v>
      </c>
      <c r="D61" s="10" t="s">
        <v>9</v>
      </c>
      <c r="E61" s="10" t="s">
        <v>10</v>
      </c>
      <c r="F61" s="36" t="s">
        <v>121</v>
      </c>
      <c r="G61" s="34">
        <v>44006</v>
      </c>
      <c r="H61" s="67">
        <v>2</v>
      </c>
      <c r="I61" s="5"/>
    </row>
    <row r="62" spans="1:9" ht="20.100000000000001" customHeight="1" x14ac:dyDescent="0.25">
      <c r="A62" s="18">
        <v>56</v>
      </c>
      <c r="B62" s="7" t="s">
        <v>122</v>
      </c>
      <c r="C62" s="8" t="s">
        <v>8</v>
      </c>
      <c r="D62" s="10" t="s">
        <v>9</v>
      </c>
      <c r="E62" s="10" t="s">
        <v>10</v>
      </c>
      <c r="F62" s="36" t="s">
        <v>123</v>
      </c>
      <c r="G62" s="34">
        <v>44006</v>
      </c>
      <c r="H62" s="67">
        <v>2</v>
      </c>
      <c r="I62" s="5"/>
    </row>
    <row r="63" spans="1:9" ht="20.100000000000001" customHeight="1" x14ac:dyDescent="0.25">
      <c r="A63" s="18">
        <v>57</v>
      </c>
      <c r="B63" s="7" t="s">
        <v>124</v>
      </c>
      <c r="C63" s="8" t="s">
        <v>8</v>
      </c>
      <c r="D63" s="10" t="s">
        <v>23</v>
      </c>
      <c r="E63" s="10" t="s">
        <v>24</v>
      </c>
      <c r="F63" s="36" t="s">
        <v>125</v>
      </c>
      <c r="G63" s="34">
        <v>44006</v>
      </c>
      <c r="H63" s="67">
        <v>2</v>
      </c>
      <c r="I63" s="5"/>
    </row>
    <row r="64" spans="1:9" ht="20.100000000000001" customHeight="1" x14ac:dyDescent="0.25">
      <c r="A64" s="18">
        <v>58</v>
      </c>
      <c r="B64" s="7" t="s">
        <v>126</v>
      </c>
      <c r="C64" s="8" t="s">
        <v>8</v>
      </c>
      <c r="D64" s="10" t="s">
        <v>23</v>
      </c>
      <c r="E64" s="10" t="s">
        <v>24</v>
      </c>
      <c r="F64" s="36" t="s">
        <v>127</v>
      </c>
      <c r="G64" s="34">
        <v>44006</v>
      </c>
      <c r="H64" s="67">
        <v>2</v>
      </c>
      <c r="I64" s="5"/>
    </row>
    <row r="65" spans="1:9" ht="20.100000000000001" customHeight="1" x14ac:dyDescent="0.25">
      <c r="A65" s="18">
        <v>59</v>
      </c>
      <c r="B65" s="7" t="s">
        <v>128</v>
      </c>
      <c r="C65" s="8" t="s">
        <v>8</v>
      </c>
      <c r="D65" s="10" t="s">
        <v>23</v>
      </c>
      <c r="E65" s="10" t="s">
        <v>24</v>
      </c>
      <c r="F65" s="36" t="s">
        <v>129</v>
      </c>
      <c r="G65" s="34">
        <v>44006</v>
      </c>
      <c r="H65" s="67">
        <v>2</v>
      </c>
      <c r="I65" s="5"/>
    </row>
    <row r="66" spans="1:9" ht="20.100000000000001" customHeight="1" x14ac:dyDescent="0.25">
      <c r="A66" s="18">
        <v>60</v>
      </c>
      <c r="B66" s="7" t="s">
        <v>130</v>
      </c>
      <c r="C66" s="8" t="s">
        <v>8</v>
      </c>
      <c r="D66" s="10" t="s">
        <v>23</v>
      </c>
      <c r="E66" s="10" t="s">
        <v>24</v>
      </c>
      <c r="F66" s="36" t="s">
        <v>131</v>
      </c>
      <c r="G66" s="34">
        <v>44006</v>
      </c>
      <c r="H66" s="67">
        <v>2</v>
      </c>
      <c r="I66" s="5"/>
    </row>
    <row r="67" spans="1:9" ht="20.100000000000001" customHeight="1" x14ac:dyDescent="0.25">
      <c r="A67" s="18">
        <v>61</v>
      </c>
      <c r="B67" s="7" t="s">
        <v>132</v>
      </c>
      <c r="C67" s="8" t="s">
        <v>8</v>
      </c>
      <c r="D67" s="10" t="s">
        <v>23</v>
      </c>
      <c r="E67" s="10" t="s">
        <v>24</v>
      </c>
      <c r="F67" s="36" t="s">
        <v>133</v>
      </c>
      <c r="G67" s="34">
        <v>44006</v>
      </c>
      <c r="H67" s="67">
        <v>2</v>
      </c>
      <c r="I67" s="5"/>
    </row>
    <row r="68" spans="1:9" ht="20.100000000000001" customHeight="1" x14ac:dyDescent="0.25">
      <c r="A68" s="18">
        <v>62</v>
      </c>
      <c r="B68" s="7" t="s">
        <v>134</v>
      </c>
      <c r="C68" s="8" t="s">
        <v>8</v>
      </c>
      <c r="D68" s="10" t="s">
        <v>23</v>
      </c>
      <c r="E68" s="10" t="s">
        <v>24</v>
      </c>
      <c r="F68" s="36" t="s">
        <v>135</v>
      </c>
      <c r="G68" s="34">
        <v>44006</v>
      </c>
      <c r="H68" s="67">
        <v>2</v>
      </c>
      <c r="I68" s="5"/>
    </row>
    <row r="69" spans="1:9" ht="20.100000000000001" customHeight="1" x14ac:dyDescent="0.25">
      <c r="A69" s="18">
        <v>63</v>
      </c>
      <c r="B69" s="7" t="s">
        <v>136</v>
      </c>
      <c r="C69" s="8" t="s">
        <v>8</v>
      </c>
      <c r="D69" s="10" t="s">
        <v>9</v>
      </c>
      <c r="E69" s="10" t="s">
        <v>10</v>
      </c>
      <c r="F69" s="36" t="s">
        <v>137</v>
      </c>
      <c r="G69" s="34">
        <v>44006</v>
      </c>
      <c r="H69" s="67">
        <v>2</v>
      </c>
      <c r="I69" s="5"/>
    </row>
    <row r="70" spans="1:9" ht="20.100000000000001" customHeight="1" x14ac:dyDescent="0.25">
      <c r="A70" s="18">
        <v>64</v>
      </c>
      <c r="B70" s="7" t="s">
        <v>138</v>
      </c>
      <c r="C70" s="8" t="s">
        <v>8</v>
      </c>
      <c r="D70" s="10" t="s">
        <v>9</v>
      </c>
      <c r="E70" s="10" t="s">
        <v>10</v>
      </c>
      <c r="F70" s="36" t="s">
        <v>139</v>
      </c>
      <c r="G70" s="34">
        <v>44006</v>
      </c>
      <c r="H70" s="67">
        <v>2</v>
      </c>
      <c r="I70" s="5"/>
    </row>
    <row r="71" spans="1:9" ht="20.100000000000001" customHeight="1" x14ac:dyDescent="0.25">
      <c r="A71" s="18">
        <v>65</v>
      </c>
      <c r="B71" s="7" t="s">
        <v>140</v>
      </c>
      <c r="C71" s="8" t="s">
        <v>8</v>
      </c>
      <c r="D71" s="10" t="s">
        <v>23</v>
      </c>
      <c r="E71" s="10" t="s">
        <v>24</v>
      </c>
      <c r="F71" s="36" t="s">
        <v>141</v>
      </c>
      <c r="G71" s="34">
        <v>44392</v>
      </c>
      <c r="H71" s="67">
        <v>2</v>
      </c>
      <c r="I71" s="5"/>
    </row>
    <row r="72" spans="1:9" ht="20.100000000000001" customHeight="1" x14ac:dyDescent="0.25">
      <c r="A72" s="18">
        <v>66</v>
      </c>
      <c r="B72" s="7" t="s">
        <v>142</v>
      </c>
      <c r="C72" s="8" t="s">
        <v>8</v>
      </c>
      <c r="D72" s="10" t="s">
        <v>23</v>
      </c>
      <c r="E72" s="10" t="s">
        <v>24</v>
      </c>
      <c r="F72" s="36" t="s">
        <v>143</v>
      </c>
      <c r="G72" s="34">
        <v>44392</v>
      </c>
      <c r="H72" s="67">
        <v>2</v>
      </c>
      <c r="I72" s="5"/>
    </row>
    <row r="73" spans="1:9" ht="20.100000000000001" customHeight="1" x14ac:dyDescent="0.25">
      <c r="A73" s="18">
        <v>67</v>
      </c>
      <c r="B73" s="7" t="s">
        <v>144</v>
      </c>
      <c r="C73" s="8" t="s">
        <v>8</v>
      </c>
      <c r="D73" s="10" t="s">
        <v>23</v>
      </c>
      <c r="E73" s="10" t="s">
        <v>24</v>
      </c>
      <c r="F73" s="36" t="s">
        <v>145</v>
      </c>
      <c r="G73" s="34">
        <v>44392</v>
      </c>
      <c r="H73" s="67">
        <v>2</v>
      </c>
      <c r="I73" s="5"/>
    </row>
    <row r="74" spans="1:9" ht="20.100000000000001" customHeight="1" x14ac:dyDescent="0.25">
      <c r="A74" s="18">
        <v>68</v>
      </c>
      <c r="B74" s="7" t="s">
        <v>146</v>
      </c>
      <c r="C74" s="8" t="s">
        <v>8</v>
      </c>
      <c r="D74" s="10" t="s">
        <v>23</v>
      </c>
      <c r="E74" s="10" t="s">
        <v>24</v>
      </c>
      <c r="F74" s="36" t="s">
        <v>147</v>
      </c>
      <c r="G74" s="34">
        <v>44392</v>
      </c>
      <c r="H74" s="67">
        <v>2</v>
      </c>
      <c r="I74" s="5"/>
    </row>
    <row r="75" spans="1:9" ht="20.100000000000001" customHeight="1" x14ac:dyDescent="0.25">
      <c r="A75" s="18">
        <v>69</v>
      </c>
      <c r="B75" s="7" t="s">
        <v>148</v>
      </c>
      <c r="C75" s="8" t="s">
        <v>8</v>
      </c>
      <c r="D75" s="10" t="s">
        <v>23</v>
      </c>
      <c r="E75" s="10" t="s">
        <v>24</v>
      </c>
      <c r="F75" s="36" t="s">
        <v>149</v>
      </c>
      <c r="G75" s="34">
        <v>44116</v>
      </c>
      <c r="H75" s="67">
        <v>2</v>
      </c>
      <c r="I75" s="5"/>
    </row>
    <row r="76" spans="1:9" ht="20.100000000000001" customHeight="1" x14ac:dyDescent="0.25">
      <c r="A76" s="18">
        <v>70</v>
      </c>
      <c r="B76" s="7" t="s">
        <v>150</v>
      </c>
      <c r="C76" s="8" t="s">
        <v>8</v>
      </c>
      <c r="D76" s="10" t="s">
        <v>23</v>
      </c>
      <c r="E76" s="10" t="s">
        <v>24</v>
      </c>
      <c r="F76" s="36" t="s">
        <v>151</v>
      </c>
      <c r="G76" s="34">
        <v>44116</v>
      </c>
      <c r="H76" s="67">
        <v>2</v>
      </c>
      <c r="I76" s="5"/>
    </row>
    <row r="77" spans="1:9" ht="20.100000000000001" customHeight="1" x14ac:dyDescent="0.25">
      <c r="A77" s="18">
        <v>71</v>
      </c>
      <c r="B77" s="7" t="s">
        <v>152</v>
      </c>
      <c r="C77" s="8" t="s">
        <v>8</v>
      </c>
      <c r="D77" s="10" t="s">
        <v>23</v>
      </c>
      <c r="E77" s="10" t="s">
        <v>24</v>
      </c>
      <c r="F77" s="36" t="s">
        <v>153</v>
      </c>
      <c r="G77" s="34">
        <v>44116</v>
      </c>
      <c r="H77" s="67">
        <v>2</v>
      </c>
      <c r="I77" s="5"/>
    </row>
    <row r="78" spans="1:9" ht="20.100000000000001" customHeight="1" x14ac:dyDescent="0.25">
      <c r="A78" s="18">
        <v>72</v>
      </c>
      <c r="B78" s="7" t="s">
        <v>154</v>
      </c>
      <c r="C78" s="8" t="s">
        <v>8</v>
      </c>
      <c r="D78" s="10" t="s">
        <v>23</v>
      </c>
      <c r="E78" s="10" t="s">
        <v>24</v>
      </c>
      <c r="F78" s="36" t="s">
        <v>155</v>
      </c>
      <c r="G78" s="34">
        <v>44116</v>
      </c>
      <c r="H78" s="67">
        <v>2</v>
      </c>
      <c r="I78" s="5"/>
    </row>
    <row r="79" spans="1:9" ht="20.100000000000001" customHeight="1" x14ac:dyDescent="0.25">
      <c r="A79" s="18">
        <v>73</v>
      </c>
      <c r="B79" s="7" t="s">
        <v>156</v>
      </c>
      <c r="C79" s="8" t="s">
        <v>8</v>
      </c>
      <c r="D79" s="10" t="s">
        <v>29</v>
      </c>
      <c r="E79" s="10" t="s">
        <v>30</v>
      </c>
      <c r="F79" s="37" t="s">
        <v>157</v>
      </c>
      <c r="G79" s="34">
        <v>44116</v>
      </c>
      <c r="H79" s="67">
        <v>2</v>
      </c>
      <c r="I79" s="5"/>
    </row>
    <row r="80" spans="1:9" ht="20.100000000000001" customHeight="1" x14ac:dyDescent="0.25">
      <c r="A80" s="18">
        <v>74</v>
      </c>
      <c r="B80" s="7" t="s">
        <v>158</v>
      </c>
      <c r="C80" s="8" t="s">
        <v>8</v>
      </c>
      <c r="D80" s="10" t="s">
        <v>9</v>
      </c>
      <c r="E80" s="10" t="s">
        <v>10</v>
      </c>
      <c r="F80" s="37" t="s">
        <v>159</v>
      </c>
      <c r="G80" s="34">
        <v>44006</v>
      </c>
      <c r="H80" s="67">
        <v>2</v>
      </c>
      <c r="I80" s="5"/>
    </row>
    <row r="81" spans="1:10" ht="20.100000000000001" customHeight="1" x14ac:dyDescent="0.25">
      <c r="A81" s="18">
        <v>75</v>
      </c>
      <c r="B81" s="7" t="s">
        <v>160</v>
      </c>
      <c r="C81" s="8" t="s">
        <v>8</v>
      </c>
      <c r="D81" s="10" t="s">
        <v>9</v>
      </c>
      <c r="E81" s="10" t="s">
        <v>10</v>
      </c>
      <c r="F81" s="37" t="s">
        <v>161</v>
      </c>
      <c r="G81" s="34">
        <v>44006</v>
      </c>
      <c r="H81" s="67">
        <v>2</v>
      </c>
      <c r="I81" s="5"/>
    </row>
    <row r="82" spans="1:10" ht="20.100000000000001" customHeight="1" x14ac:dyDescent="0.25">
      <c r="A82" s="18">
        <v>76</v>
      </c>
      <c r="B82" s="7" t="s">
        <v>162</v>
      </c>
      <c r="C82" s="8" t="s">
        <v>8</v>
      </c>
      <c r="D82" s="10" t="s">
        <v>9</v>
      </c>
      <c r="E82" s="10" t="s">
        <v>10</v>
      </c>
      <c r="F82" s="37" t="s">
        <v>163</v>
      </c>
      <c r="G82" s="34">
        <v>44006</v>
      </c>
      <c r="H82" s="67">
        <v>2</v>
      </c>
      <c r="I82" s="5"/>
    </row>
    <row r="83" spans="1:10" ht="20.100000000000001" customHeight="1" x14ac:dyDescent="0.25">
      <c r="A83" s="18">
        <v>77</v>
      </c>
      <c r="B83" s="7" t="s">
        <v>164</v>
      </c>
      <c r="C83" s="8" t="s">
        <v>8</v>
      </c>
      <c r="D83" s="10" t="s">
        <v>29</v>
      </c>
      <c r="E83" s="10" t="s">
        <v>30</v>
      </c>
      <c r="F83" s="38" t="s">
        <v>165</v>
      </c>
      <c r="G83" s="34">
        <v>44116</v>
      </c>
      <c r="H83" s="67">
        <v>2</v>
      </c>
      <c r="I83" s="5"/>
    </row>
    <row r="84" spans="1:10" ht="20.100000000000001" customHeight="1" x14ac:dyDescent="0.25">
      <c r="A84" s="18">
        <v>78</v>
      </c>
      <c r="B84" s="7" t="s">
        <v>166</v>
      </c>
      <c r="C84" s="8" t="s">
        <v>8</v>
      </c>
      <c r="D84" s="10" t="s">
        <v>29</v>
      </c>
      <c r="E84" s="10" t="s">
        <v>30</v>
      </c>
      <c r="F84" s="38" t="s">
        <v>167</v>
      </c>
      <c r="G84" s="34">
        <v>44116</v>
      </c>
      <c r="H84" s="67">
        <v>2</v>
      </c>
      <c r="I84" s="5"/>
    </row>
    <row r="85" spans="1:10" ht="20.100000000000001" customHeight="1" x14ac:dyDescent="0.25">
      <c r="A85" s="18">
        <v>79</v>
      </c>
      <c r="B85" s="7" t="s">
        <v>168</v>
      </c>
      <c r="C85" s="8" t="s">
        <v>8</v>
      </c>
      <c r="D85" s="10" t="s">
        <v>29</v>
      </c>
      <c r="E85" s="10" t="s">
        <v>30</v>
      </c>
      <c r="F85" s="38" t="s">
        <v>169</v>
      </c>
      <c r="G85" s="34">
        <v>44116</v>
      </c>
      <c r="H85" s="67">
        <v>2</v>
      </c>
      <c r="I85" s="5"/>
    </row>
    <row r="86" spans="1:10" ht="20.100000000000001" customHeight="1" x14ac:dyDescent="0.25">
      <c r="A86" s="18">
        <v>80</v>
      </c>
      <c r="B86" s="7" t="s">
        <v>170</v>
      </c>
      <c r="C86" s="8" t="s">
        <v>8</v>
      </c>
      <c r="D86" s="10" t="s">
        <v>29</v>
      </c>
      <c r="E86" s="10" t="s">
        <v>30</v>
      </c>
      <c r="F86" s="38" t="s">
        <v>171</v>
      </c>
      <c r="G86" s="34">
        <v>44116</v>
      </c>
      <c r="H86" s="67">
        <v>2</v>
      </c>
      <c r="I86" s="5"/>
    </row>
    <row r="87" spans="1:10" ht="20.100000000000001" customHeight="1" x14ac:dyDescent="0.25">
      <c r="A87" s="18">
        <v>81</v>
      </c>
      <c r="B87" s="7" t="s">
        <v>172</v>
      </c>
      <c r="C87" s="8" t="s">
        <v>8</v>
      </c>
      <c r="D87" s="10" t="s">
        <v>29</v>
      </c>
      <c r="E87" s="10" t="s">
        <v>30</v>
      </c>
      <c r="F87" s="38" t="s">
        <v>173</v>
      </c>
      <c r="G87" s="34">
        <v>44116</v>
      </c>
      <c r="H87" s="67">
        <v>2</v>
      </c>
      <c r="I87" s="5"/>
    </row>
    <row r="88" spans="1:10" ht="20.100000000000001" customHeight="1" x14ac:dyDescent="0.25">
      <c r="A88" s="18">
        <v>82</v>
      </c>
      <c r="B88" s="7" t="s">
        <v>174</v>
      </c>
      <c r="C88" s="8" t="s">
        <v>8</v>
      </c>
      <c r="D88" s="10" t="s">
        <v>29</v>
      </c>
      <c r="E88" s="10" t="s">
        <v>30</v>
      </c>
      <c r="F88" s="38" t="s">
        <v>175</v>
      </c>
      <c r="G88" s="34">
        <v>44116</v>
      </c>
      <c r="H88" s="67">
        <v>2</v>
      </c>
      <c r="I88" s="5"/>
      <c r="J88" s="1"/>
    </row>
    <row r="89" spans="1:10" ht="20.100000000000001" customHeight="1" x14ac:dyDescent="0.25">
      <c r="A89" s="18">
        <v>83</v>
      </c>
      <c r="B89" s="7" t="s">
        <v>176</v>
      </c>
      <c r="C89" s="8" t="s">
        <v>8</v>
      </c>
      <c r="D89" s="10" t="s">
        <v>29</v>
      </c>
      <c r="E89" s="10" t="s">
        <v>30</v>
      </c>
      <c r="F89" s="38" t="s">
        <v>177</v>
      </c>
      <c r="G89" s="34">
        <v>44116</v>
      </c>
      <c r="H89" s="67">
        <v>2</v>
      </c>
      <c r="I89" s="5"/>
    </row>
    <row r="90" spans="1:10" ht="20.100000000000001" customHeight="1" x14ac:dyDescent="0.25">
      <c r="A90" s="18">
        <v>84</v>
      </c>
      <c r="B90" s="7" t="s">
        <v>178</v>
      </c>
      <c r="C90" s="8" t="s">
        <v>8</v>
      </c>
      <c r="D90" s="10" t="s">
        <v>29</v>
      </c>
      <c r="E90" s="10" t="s">
        <v>30</v>
      </c>
      <c r="F90" s="38" t="s">
        <v>179</v>
      </c>
      <c r="G90" s="34">
        <v>44116</v>
      </c>
      <c r="H90" s="67">
        <v>2</v>
      </c>
      <c r="I90" s="5"/>
    </row>
    <row r="91" spans="1:10" ht="20.100000000000001" customHeight="1" x14ac:dyDescent="0.25">
      <c r="A91" s="18">
        <v>85</v>
      </c>
      <c r="B91" s="7" t="s">
        <v>180</v>
      </c>
      <c r="C91" s="8" t="s">
        <v>8</v>
      </c>
      <c r="D91" s="10" t="s">
        <v>29</v>
      </c>
      <c r="E91" s="10" t="s">
        <v>30</v>
      </c>
      <c r="F91" s="38" t="s">
        <v>181</v>
      </c>
      <c r="G91" s="34">
        <v>44116</v>
      </c>
      <c r="H91" s="67">
        <v>2</v>
      </c>
      <c r="I91" s="5"/>
    </row>
    <row r="92" spans="1:10" ht="20.100000000000001" customHeight="1" x14ac:dyDescent="0.25">
      <c r="A92" s="18">
        <v>86</v>
      </c>
      <c r="B92" s="7" t="s">
        <v>182</v>
      </c>
      <c r="C92" s="8" t="s">
        <v>8</v>
      </c>
      <c r="D92" s="10" t="s">
        <v>29</v>
      </c>
      <c r="E92" s="10" t="s">
        <v>30</v>
      </c>
      <c r="F92" s="38" t="s">
        <v>183</v>
      </c>
      <c r="G92" s="34">
        <v>44116</v>
      </c>
      <c r="H92" s="67">
        <v>2</v>
      </c>
      <c r="I92" s="5"/>
    </row>
    <row r="93" spans="1:10" ht="20.100000000000001" customHeight="1" x14ac:dyDescent="0.25">
      <c r="A93" s="18">
        <v>87</v>
      </c>
      <c r="B93" s="7" t="s">
        <v>184</v>
      </c>
      <c r="C93" s="8" t="s">
        <v>8</v>
      </c>
      <c r="D93" s="10" t="s">
        <v>29</v>
      </c>
      <c r="E93" s="10" t="s">
        <v>30</v>
      </c>
      <c r="F93" s="38" t="s">
        <v>185</v>
      </c>
      <c r="G93" s="34">
        <v>44116</v>
      </c>
      <c r="H93" s="67">
        <v>2</v>
      </c>
      <c r="I93" s="5"/>
    </row>
    <row r="94" spans="1:10" ht="20.100000000000001" customHeight="1" x14ac:dyDescent="0.25">
      <c r="A94" s="18">
        <v>88</v>
      </c>
      <c r="B94" s="7" t="s">
        <v>186</v>
      </c>
      <c r="C94" s="8" t="s">
        <v>8</v>
      </c>
      <c r="D94" s="10" t="s">
        <v>29</v>
      </c>
      <c r="E94" s="10" t="s">
        <v>30</v>
      </c>
      <c r="F94" s="38" t="s">
        <v>187</v>
      </c>
      <c r="G94" s="34">
        <v>44116</v>
      </c>
      <c r="H94" s="67">
        <v>2</v>
      </c>
      <c r="I94" s="5"/>
    </row>
    <row r="95" spans="1:10" ht="20.100000000000001" customHeight="1" x14ac:dyDescent="0.25">
      <c r="A95" s="18">
        <v>89</v>
      </c>
      <c r="B95" s="7" t="s">
        <v>188</v>
      </c>
      <c r="C95" s="8" t="s">
        <v>8</v>
      </c>
      <c r="D95" s="10" t="s">
        <v>29</v>
      </c>
      <c r="E95" s="10" t="s">
        <v>30</v>
      </c>
      <c r="F95" s="38" t="s">
        <v>189</v>
      </c>
      <c r="G95" s="34">
        <v>44116</v>
      </c>
      <c r="H95" s="67">
        <v>2</v>
      </c>
      <c r="I95" s="5"/>
    </row>
    <row r="96" spans="1:10" ht="20.100000000000001" customHeight="1" x14ac:dyDescent="0.25">
      <c r="A96" s="18">
        <v>90</v>
      </c>
      <c r="B96" s="7" t="s">
        <v>190</v>
      </c>
      <c r="C96" s="8" t="s">
        <v>8</v>
      </c>
      <c r="D96" s="10" t="s">
        <v>29</v>
      </c>
      <c r="E96" s="10" t="s">
        <v>30</v>
      </c>
      <c r="F96" s="38" t="s">
        <v>191</v>
      </c>
      <c r="G96" s="34">
        <v>44116</v>
      </c>
      <c r="H96" s="67">
        <v>2</v>
      </c>
      <c r="I96" s="5"/>
    </row>
    <row r="97" spans="1:9" ht="20.100000000000001" customHeight="1" x14ac:dyDescent="0.25">
      <c r="A97" s="18">
        <v>91</v>
      </c>
      <c r="B97" s="7" t="s">
        <v>192</v>
      </c>
      <c r="C97" s="8" t="s">
        <v>8</v>
      </c>
      <c r="D97" s="10" t="s">
        <v>29</v>
      </c>
      <c r="E97" s="10" t="s">
        <v>30</v>
      </c>
      <c r="F97" s="38" t="s">
        <v>193</v>
      </c>
      <c r="G97" s="34">
        <v>44116</v>
      </c>
      <c r="H97" s="67">
        <v>2</v>
      </c>
      <c r="I97" s="5"/>
    </row>
    <row r="98" spans="1:9" ht="20.100000000000001" customHeight="1" x14ac:dyDescent="0.25">
      <c r="A98" s="18">
        <v>92</v>
      </c>
      <c r="B98" s="7" t="s">
        <v>194</v>
      </c>
      <c r="C98" s="8" t="s">
        <v>8</v>
      </c>
      <c r="D98" s="10" t="s">
        <v>29</v>
      </c>
      <c r="E98" s="10" t="s">
        <v>30</v>
      </c>
      <c r="F98" s="38" t="s">
        <v>195</v>
      </c>
      <c r="G98" s="34">
        <v>44116</v>
      </c>
      <c r="H98" s="67">
        <v>2</v>
      </c>
      <c r="I98" s="5"/>
    </row>
    <row r="99" spans="1:9" ht="20.100000000000001" customHeight="1" x14ac:dyDescent="0.25">
      <c r="A99" s="18">
        <v>93</v>
      </c>
      <c r="B99" s="7" t="s">
        <v>196</v>
      </c>
      <c r="C99" s="8" t="s">
        <v>8</v>
      </c>
      <c r="D99" s="10" t="s">
        <v>29</v>
      </c>
      <c r="E99" s="10" t="s">
        <v>30</v>
      </c>
      <c r="F99" s="38" t="s">
        <v>197</v>
      </c>
      <c r="G99" s="34">
        <v>44116</v>
      </c>
      <c r="H99" s="67">
        <v>2</v>
      </c>
      <c r="I99" s="5"/>
    </row>
    <row r="100" spans="1:9" ht="20.100000000000001" customHeight="1" x14ac:dyDescent="0.25">
      <c r="A100" s="18">
        <v>94</v>
      </c>
      <c r="B100" s="7" t="s">
        <v>198</v>
      </c>
      <c r="C100" s="8" t="s">
        <v>8</v>
      </c>
      <c r="D100" s="10" t="s">
        <v>29</v>
      </c>
      <c r="E100" s="10" t="s">
        <v>30</v>
      </c>
      <c r="F100" s="38" t="s">
        <v>197</v>
      </c>
      <c r="G100" s="34">
        <v>44116</v>
      </c>
      <c r="H100" s="67">
        <v>2</v>
      </c>
      <c r="I100" s="5"/>
    </row>
    <row r="101" spans="1:9" ht="20.100000000000001" customHeight="1" x14ac:dyDescent="0.25">
      <c r="A101" s="18">
        <v>95</v>
      </c>
      <c r="B101" s="7" t="s">
        <v>199</v>
      </c>
      <c r="C101" s="8" t="s">
        <v>8</v>
      </c>
      <c r="D101" s="10" t="s">
        <v>29</v>
      </c>
      <c r="E101" s="10" t="s">
        <v>30</v>
      </c>
      <c r="F101" s="38" t="s">
        <v>200</v>
      </c>
      <c r="G101" s="34">
        <v>44116</v>
      </c>
      <c r="H101" s="67">
        <v>2</v>
      </c>
      <c r="I101" s="5"/>
    </row>
    <row r="102" spans="1:9" ht="20.100000000000001" customHeight="1" x14ac:dyDescent="0.25">
      <c r="A102" s="18">
        <v>96</v>
      </c>
      <c r="B102" s="7" t="s">
        <v>201</v>
      </c>
      <c r="C102" s="8" t="s">
        <v>8</v>
      </c>
      <c r="D102" s="10" t="s">
        <v>29</v>
      </c>
      <c r="E102" s="10" t="s">
        <v>30</v>
      </c>
      <c r="F102" s="38" t="s">
        <v>202</v>
      </c>
      <c r="G102" s="34">
        <v>44116</v>
      </c>
      <c r="H102" s="67">
        <v>2</v>
      </c>
      <c r="I102" s="5"/>
    </row>
    <row r="103" spans="1:9" ht="20.100000000000001" customHeight="1" x14ac:dyDescent="0.25">
      <c r="A103" s="18">
        <v>97</v>
      </c>
      <c r="B103" s="7" t="s">
        <v>203</v>
      </c>
      <c r="C103" s="8" t="s">
        <v>8</v>
      </c>
      <c r="D103" s="10" t="s">
        <v>29</v>
      </c>
      <c r="E103" s="10" t="s">
        <v>30</v>
      </c>
      <c r="F103" s="38" t="s">
        <v>204</v>
      </c>
      <c r="G103" s="34">
        <v>44116</v>
      </c>
      <c r="H103" s="67">
        <v>2</v>
      </c>
      <c r="I103" s="5"/>
    </row>
    <row r="104" spans="1:9" ht="20.100000000000001" customHeight="1" x14ac:dyDescent="0.25">
      <c r="A104" s="18">
        <v>98</v>
      </c>
      <c r="B104" s="7" t="s">
        <v>205</v>
      </c>
      <c r="C104" s="8" t="s">
        <v>8</v>
      </c>
      <c r="D104" s="10" t="s">
        <v>29</v>
      </c>
      <c r="E104" s="10" t="s">
        <v>30</v>
      </c>
      <c r="F104" s="38" t="s">
        <v>206</v>
      </c>
      <c r="G104" s="34">
        <v>44116</v>
      </c>
      <c r="H104" s="67">
        <v>2</v>
      </c>
      <c r="I104" s="5"/>
    </row>
    <row r="105" spans="1:9" ht="20.100000000000001" customHeight="1" x14ac:dyDescent="0.25">
      <c r="A105" s="18">
        <v>99</v>
      </c>
      <c r="B105" s="7" t="s">
        <v>207</v>
      </c>
      <c r="C105" s="8" t="s">
        <v>8</v>
      </c>
      <c r="D105" s="10" t="s">
        <v>29</v>
      </c>
      <c r="E105" s="10" t="s">
        <v>30</v>
      </c>
      <c r="F105" s="38" t="s">
        <v>208</v>
      </c>
      <c r="G105" s="34">
        <v>44116</v>
      </c>
      <c r="H105" s="67">
        <v>2</v>
      </c>
      <c r="I105" s="5"/>
    </row>
    <row r="106" spans="1:9" ht="20.100000000000001" customHeight="1" x14ac:dyDescent="0.25">
      <c r="A106" s="18">
        <v>100</v>
      </c>
      <c r="B106" s="7" t="s">
        <v>209</v>
      </c>
      <c r="C106" s="8" t="s">
        <v>8</v>
      </c>
      <c r="D106" s="10" t="s">
        <v>29</v>
      </c>
      <c r="E106" s="10" t="s">
        <v>30</v>
      </c>
      <c r="F106" s="38" t="s">
        <v>210</v>
      </c>
      <c r="G106" s="34">
        <v>44116</v>
      </c>
      <c r="H106" s="67">
        <v>2</v>
      </c>
      <c r="I106" s="5"/>
    </row>
    <row r="107" spans="1:9" ht="20.100000000000001" customHeight="1" x14ac:dyDescent="0.25">
      <c r="A107" s="18">
        <v>101</v>
      </c>
      <c r="B107" s="7" t="s">
        <v>211</v>
      </c>
      <c r="C107" s="8" t="s">
        <v>8</v>
      </c>
      <c r="D107" s="10" t="s">
        <v>29</v>
      </c>
      <c r="E107" s="10" t="s">
        <v>30</v>
      </c>
      <c r="F107" s="38" t="s">
        <v>212</v>
      </c>
      <c r="G107" s="34">
        <v>44116</v>
      </c>
      <c r="H107" s="67">
        <v>2</v>
      </c>
      <c r="I107" s="5"/>
    </row>
    <row r="108" spans="1:9" ht="20.100000000000001" customHeight="1" x14ac:dyDescent="0.25">
      <c r="A108" s="18">
        <v>102</v>
      </c>
      <c r="B108" s="7" t="s">
        <v>213</v>
      </c>
      <c r="C108" s="8" t="s">
        <v>8</v>
      </c>
      <c r="D108" s="10" t="s">
        <v>29</v>
      </c>
      <c r="E108" s="10" t="s">
        <v>30</v>
      </c>
      <c r="F108" s="38" t="s">
        <v>214</v>
      </c>
      <c r="G108" s="34">
        <v>44116</v>
      </c>
      <c r="H108" s="67">
        <v>2</v>
      </c>
      <c r="I108" s="5"/>
    </row>
    <row r="109" spans="1:9" ht="20.100000000000001" customHeight="1" x14ac:dyDescent="0.25">
      <c r="A109" s="18">
        <v>103</v>
      </c>
      <c r="B109" s="7" t="s">
        <v>215</v>
      </c>
      <c r="C109" s="8" t="s">
        <v>8</v>
      </c>
      <c r="D109" s="10" t="s">
        <v>29</v>
      </c>
      <c r="E109" s="10" t="s">
        <v>30</v>
      </c>
      <c r="F109" s="38" t="s">
        <v>216</v>
      </c>
      <c r="G109" s="34">
        <v>44116</v>
      </c>
      <c r="H109" s="67">
        <v>2</v>
      </c>
      <c r="I109" s="5"/>
    </row>
    <row r="110" spans="1:9" ht="20.100000000000001" customHeight="1" x14ac:dyDescent="0.25">
      <c r="A110" s="18">
        <v>104</v>
      </c>
      <c r="B110" s="7" t="s">
        <v>217</v>
      </c>
      <c r="C110" s="8" t="s">
        <v>8</v>
      </c>
      <c r="D110" s="10" t="s">
        <v>29</v>
      </c>
      <c r="E110" s="10" t="s">
        <v>30</v>
      </c>
      <c r="F110" s="38" t="s">
        <v>218</v>
      </c>
      <c r="G110" s="34">
        <v>44116</v>
      </c>
      <c r="H110" s="67">
        <v>2</v>
      </c>
      <c r="I110" s="5"/>
    </row>
    <row r="111" spans="1:9" ht="20.100000000000001" customHeight="1" x14ac:dyDescent="0.25">
      <c r="A111" s="18">
        <v>105</v>
      </c>
      <c r="B111" s="7" t="s">
        <v>219</v>
      </c>
      <c r="C111" s="8" t="s">
        <v>8</v>
      </c>
      <c r="D111" s="10" t="s">
        <v>29</v>
      </c>
      <c r="E111" s="10" t="s">
        <v>30</v>
      </c>
      <c r="F111" s="38" t="s">
        <v>220</v>
      </c>
      <c r="G111" s="34">
        <v>44116</v>
      </c>
      <c r="H111" s="67">
        <v>2</v>
      </c>
      <c r="I111" s="5"/>
    </row>
    <row r="112" spans="1:9" ht="20.100000000000001" customHeight="1" x14ac:dyDescent="0.25">
      <c r="A112" s="18">
        <v>106</v>
      </c>
      <c r="B112" s="7" t="s">
        <v>221</v>
      </c>
      <c r="C112" s="8" t="s">
        <v>8</v>
      </c>
      <c r="D112" s="10" t="s">
        <v>9</v>
      </c>
      <c r="E112" s="10" t="s">
        <v>10</v>
      </c>
      <c r="F112" s="38" t="s">
        <v>222</v>
      </c>
      <c r="G112" s="34">
        <v>44006</v>
      </c>
      <c r="H112" s="67">
        <v>2</v>
      </c>
      <c r="I112" s="5"/>
    </row>
    <row r="113" spans="1:9" ht="20.100000000000001" customHeight="1" x14ac:dyDescent="0.25">
      <c r="A113" s="18">
        <v>107</v>
      </c>
      <c r="B113" s="7" t="s">
        <v>223</v>
      </c>
      <c r="C113" s="8" t="s">
        <v>8</v>
      </c>
      <c r="D113" s="10" t="s">
        <v>9</v>
      </c>
      <c r="E113" s="10" t="s">
        <v>10</v>
      </c>
      <c r="F113" s="38" t="s">
        <v>224</v>
      </c>
      <c r="G113" s="34">
        <v>44006</v>
      </c>
      <c r="H113" s="67">
        <v>2</v>
      </c>
      <c r="I113" s="5"/>
    </row>
    <row r="114" spans="1:9" ht="20.100000000000001" customHeight="1" x14ac:dyDescent="0.25">
      <c r="A114" s="18">
        <v>108</v>
      </c>
      <c r="B114" s="7" t="s">
        <v>225</v>
      </c>
      <c r="C114" s="8" t="s">
        <v>8</v>
      </c>
      <c r="D114" s="10" t="s">
        <v>9</v>
      </c>
      <c r="E114" s="10" t="s">
        <v>10</v>
      </c>
      <c r="F114" s="38" t="s">
        <v>226</v>
      </c>
      <c r="G114" s="34">
        <v>44006</v>
      </c>
      <c r="H114" s="67">
        <v>2</v>
      </c>
      <c r="I114" s="5"/>
    </row>
    <row r="115" spans="1:9" ht="20.100000000000001" customHeight="1" x14ac:dyDescent="0.25">
      <c r="A115" s="18">
        <v>109</v>
      </c>
      <c r="B115" s="7" t="s">
        <v>227</v>
      </c>
      <c r="C115" s="8" t="s">
        <v>8</v>
      </c>
      <c r="D115" s="10" t="s">
        <v>9</v>
      </c>
      <c r="E115" s="10" t="s">
        <v>10</v>
      </c>
      <c r="F115" s="38" t="s">
        <v>228</v>
      </c>
      <c r="G115" s="34">
        <v>44006</v>
      </c>
      <c r="H115" s="67">
        <v>2</v>
      </c>
      <c r="I115" s="5"/>
    </row>
    <row r="116" spans="1:9" ht="20.100000000000001" customHeight="1" x14ac:dyDescent="0.25">
      <c r="A116" s="18">
        <v>110</v>
      </c>
      <c r="B116" s="7" t="s">
        <v>229</v>
      </c>
      <c r="C116" s="8" t="s">
        <v>8</v>
      </c>
      <c r="D116" s="10" t="s">
        <v>9</v>
      </c>
      <c r="E116" s="10" t="s">
        <v>10</v>
      </c>
      <c r="F116" s="38" t="s">
        <v>230</v>
      </c>
      <c r="G116" s="34">
        <v>44006</v>
      </c>
      <c r="H116" s="67">
        <v>2</v>
      </c>
      <c r="I116" s="5"/>
    </row>
    <row r="117" spans="1:9" ht="20.100000000000001" customHeight="1" x14ac:dyDescent="0.25">
      <c r="A117" s="18">
        <v>111</v>
      </c>
      <c r="B117" s="7" t="s">
        <v>231</v>
      </c>
      <c r="C117" s="8" t="s">
        <v>8</v>
      </c>
      <c r="D117" s="10" t="s">
        <v>9</v>
      </c>
      <c r="E117" s="10" t="s">
        <v>10</v>
      </c>
      <c r="F117" s="38" t="s">
        <v>232</v>
      </c>
      <c r="G117" s="34">
        <v>44006</v>
      </c>
      <c r="H117" s="67">
        <v>2</v>
      </c>
      <c r="I117" s="5"/>
    </row>
    <row r="118" spans="1:9" ht="20.100000000000001" customHeight="1" x14ac:dyDescent="0.25">
      <c r="A118" s="18">
        <v>112</v>
      </c>
      <c r="B118" s="7" t="s">
        <v>233</v>
      </c>
      <c r="C118" s="8" t="s">
        <v>8</v>
      </c>
      <c r="D118" s="10" t="s">
        <v>29</v>
      </c>
      <c r="E118" s="10" t="s">
        <v>30</v>
      </c>
      <c r="F118" s="39" t="s">
        <v>234</v>
      </c>
      <c r="G118" s="34">
        <v>44116</v>
      </c>
      <c r="H118" s="67">
        <v>2</v>
      </c>
      <c r="I118" s="5"/>
    </row>
    <row r="119" spans="1:9" ht="20.100000000000001" customHeight="1" x14ac:dyDescent="0.25">
      <c r="A119" s="18">
        <v>113</v>
      </c>
      <c r="B119" s="7" t="s">
        <v>235</v>
      </c>
      <c r="C119" s="8" t="s">
        <v>8</v>
      </c>
      <c r="D119" s="10" t="s">
        <v>9</v>
      </c>
      <c r="E119" s="10" t="s">
        <v>10</v>
      </c>
      <c r="F119" s="39" t="s">
        <v>236</v>
      </c>
      <c r="G119" s="34">
        <v>44006</v>
      </c>
      <c r="H119" s="67">
        <v>2</v>
      </c>
      <c r="I119" s="5"/>
    </row>
    <row r="120" spans="1:9" ht="20.100000000000001" customHeight="1" x14ac:dyDescent="0.25">
      <c r="A120" s="18">
        <v>114</v>
      </c>
      <c r="B120" s="7" t="s">
        <v>237</v>
      </c>
      <c r="C120" s="8" t="s">
        <v>8</v>
      </c>
      <c r="D120" s="10" t="s">
        <v>9</v>
      </c>
      <c r="E120" s="10" t="s">
        <v>10</v>
      </c>
      <c r="F120" s="39" t="s">
        <v>238</v>
      </c>
      <c r="G120" s="34">
        <v>44006</v>
      </c>
      <c r="H120" s="67">
        <v>2</v>
      </c>
      <c r="I120" s="5"/>
    </row>
    <row r="121" spans="1:9" ht="20.100000000000001" customHeight="1" x14ac:dyDescent="0.25">
      <c r="A121" s="18">
        <v>115</v>
      </c>
      <c r="B121" s="7" t="s">
        <v>239</v>
      </c>
      <c r="C121" s="8" t="s">
        <v>8</v>
      </c>
      <c r="D121" s="10" t="s">
        <v>9</v>
      </c>
      <c r="E121" s="10" t="s">
        <v>10</v>
      </c>
      <c r="F121" s="39" t="s">
        <v>240</v>
      </c>
      <c r="G121" s="34">
        <v>44006</v>
      </c>
      <c r="H121" s="67">
        <v>2</v>
      </c>
      <c r="I121" s="5"/>
    </row>
    <row r="122" spans="1:9" ht="20.100000000000001" customHeight="1" x14ac:dyDescent="0.25">
      <c r="A122" s="18">
        <v>116</v>
      </c>
      <c r="B122" s="7" t="s">
        <v>241</v>
      </c>
      <c r="C122" s="8" t="s">
        <v>8</v>
      </c>
      <c r="D122" s="10" t="s">
        <v>29</v>
      </c>
      <c r="E122" s="10" t="s">
        <v>30</v>
      </c>
      <c r="F122" s="39" t="s">
        <v>242</v>
      </c>
      <c r="G122" s="34">
        <v>44147</v>
      </c>
      <c r="H122" s="67">
        <v>2</v>
      </c>
      <c r="I122" s="5"/>
    </row>
    <row r="123" spans="1:9" ht="20.100000000000001" customHeight="1" x14ac:dyDescent="0.25">
      <c r="A123" s="18">
        <v>117</v>
      </c>
      <c r="B123" s="7" t="s">
        <v>243</v>
      </c>
      <c r="C123" s="8" t="s">
        <v>8</v>
      </c>
      <c r="D123" s="10" t="s">
        <v>9</v>
      </c>
      <c r="E123" s="10" t="s">
        <v>10</v>
      </c>
      <c r="F123" s="40" t="s">
        <v>244</v>
      </c>
      <c r="G123" s="34">
        <v>44006</v>
      </c>
      <c r="H123" s="67">
        <v>2</v>
      </c>
      <c r="I123" s="5"/>
    </row>
    <row r="124" spans="1:9" ht="20.100000000000001" customHeight="1" x14ac:dyDescent="0.25">
      <c r="A124" s="18">
        <v>118</v>
      </c>
      <c r="B124" s="7" t="s">
        <v>245</v>
      </c>
      <c r="C124" s="8" t="s">
        <v>8</v>
      </c>
      <c r="D124" s="10" t="s">
        <v>9</v>
      </c>
      <c r="E124" s="10" t="s">
        <v>10</v>
      </c>
      <c r="F124" s="40" t="s">
        <v>246</v>
      </c>
      <c r="G124" s="34">
        <v>44006</v>
      </c>
      <c r="H124" s="67">
        <v>2</v>
      </c>
      <c r="I124" s="5"/>
    </row>
    <row r="125" spans="1:9" ht="20.100000000000001" customHeight="1" x14ac:dyDescent="0.25">
      <c r="A125" s="18">
        <v>119</v>
      </c>
      <c r="B125" s="7" t="s">
        <v>247</v>
      </c>
      <c r="C125" s="8" t="s">
        <v>8</v>
      </c>
      <c r="D125" s="10" t="s">
        <v>9</v>
      </c>
      <c r="E125" s="10" t="s">
        <v>10</v>
      </c>
      <c r="F125" s="40" t="s">
        <v>248</v>
      </c>
      <c r="G125" s="34">
        <v>44116</v>
      </c>
      <c r="H125" s="67">
        <v>2</v>
      </c>
      <c r="I125" s="5"/>
    </row>
    <row r="126" spans="1:9" ht="20.100000000000001" customHeight="1" x14ac:dyDescent="0.25">
      <c r="A126" s="18">
        <v>120</v>
      </c>
      <c r="B126" s="7" t="s">
        <v>249</v>
      </c>
      <c r="C126" s="8" t="s">
        <v>8</v>
      </c>
      <c r="D126" s="10" t="s">
        <v>29</v>
      </c>
      <c r="E126" s="10" t="s">
        <v>30</v>
      </c>
      <c r="F126" s="40" t="s">
        <v>250</v>
      </c>
      <c r="G126" s="34">
        <v>44116</v>
      </c>
      <c r="H126" s="67">
        <v>2</v>
      </c>
      <c r="I126" s="5"/>
    </row>
    <row r="127" spans="1:9" ht="20.100000000000001" customHeight="1" x14ac:dyDescent="0.25">
      <c r="A127" s="18">
        <v>121</v>
      </c>
      <c r="B127" s="7" t="s">
        <v>251</v>
      </c>
      <c r="C127" s="8" t="s">
        <v>8</v>
      </c>
      <c r="D127" s="10" t="s">
        <v>29</v>
      </c>
      <c r="E127" s="10" t="s">
        <v>30</v>
      </c>
      <c r="F127" s="40" t="s">
        <v>252</v>
      </c>
      <c r="G127" s="34">
        <v>44116</v>
      </c>
      <c r="H127" s="67">
        <v>2</v>
      </c>
      <c r="I127" s="5"/>
    </row>
    <row r="128" spans="1:9" ht="20.100000000000001" customHeight="1" x14ac:dyDescent="0.25">
      <c r="A128" s="18">
        <v>122</v>
      </c>
      <c r="B128" s="7" t="s">
        <v>253</v>
      </c>
      <c r="C128" s="8" t="s">
        <v>8</v>
      </c>
      <c r="D128" s="10" t="s">
        <v>29</v>
      </c>
      <c r="E128" s="10" t="s">
        <v>30</v>
      </c>
      <c r="F128" s="40" t="s">
        <v>254</v>
      </c>
      <c r="G128" s="34">
        <v>44116</v>
      </c>
      <c r="H128" s="67">
        <v>2</v>
      </c>
      <c r="I128" s="5"/>
    </row>
    <row r="129" spans="1:9" ht="20.100000000000001" customHeight="1" x14ac:dyDescent="0.25">
      <c r="A129" s="18">
        <v>123</v>
      </c>
      <c r="B129" s="7" t="s">
        <v>255</v>
      </c>
      <c r="C129" s="8" t="s">
        <v>8</v>
      </c>
      <c r="D129" s="10" t="s">
        <v>29</v>
      </c>
      <c r="E129" s="10" t="s">
        <v>30</v>
      </c>
      <c r="F129" s="40" t="s">
        <v>256</v>
      </c>
      <c r="G129" s="34">
        <v>44116</v>
      </c>
      <c r="H129" s="67">
        <v>2</v>
      </c>
      <c r="I129" s="5"/>
    </row>
    <row r="130" spans="1:9" ht="20.100000000000001" customHeight="1" x14ac:dyDescent="0.25">
      <c r="A130" s="18">
        <v>124</v>
      </c>
      <c r="B130" s="7" t="s">
        <v>257</v>
      </c>
      <c r="C130" s="8" t="s">
        <v>8</v>
      </c>
      <c r="D130" s="10" t="s">
        <v>29</v>
      </c>
      <c r="E130" s="10" t="s">
        <v>30</v>
      </c>
      <c r="F130" s="40" t="s">
        <v>258</v>
      </c>
      <c r="G130" s="34">
        <v>44116</v>
      </c>
      <c r="H130" s="67">
        <v>2</v>
      </c>
      <c r="I130" s="5"/>
    </row>
    <row r="131" spans="1:9" ht="20.100000000000001" customHeight="1" x14ac:dyDescent="0.25">
      <c r="A131" s="18">
        <v>125</v>
      </c>
      <c r="B131" s="7" t="s">
        <v>259</v>
      </c>
      <c r="C131" s="8" t="s">
        <v>8</v>
      </c>
      <c r="D131" s="10" t="s">
        <v>29</v>
      </c>
      <c r="E131" s="10" t="s">
        <v>30</v>
      </c>
      <c r="F131" s="40" t="s">
        <v>260</v>
      </c>
      <c r="G131" s="34">
        <v>44116</v>
      </c>
      <c r="H131" s="67">
        <v>2</v>
      </c>
      <c r="I131" s="5"/>
    </row>
    <row r="132" spans="1:9" ht="20.100000000000001" customHeight="1" x14ac:dyDescent="0.25">
      <c r="A132" s="18">
        <v>126</v>
      </c>
      <c r="B132" s="7" t="s">
        <v>261</v>
      </c>
      <c r="C132" s="8" t="s">
        <v>8</v>
      </c>
      <c r="D132" s="10" t="s">
        <v>29</v>
      </c>
      <c r="E132" s="10" t="s">
        <v>30</v>
      </c>
      <c r="F132" s="40" t="s">
        <v>262</v>
      </c>
      <c r="G132" s="34">
        <v>44116</v>
      </c>
      <c r="H132" s="67">
        <v>2</v>
      </c>
      <c r="I132" s="5"/>
    </row>
    <row r="133" spans="1:9" ht="20.100000000000001" customHeight="1" x14ac:dyDescent="0.25">
      <c r="A133" s="18">
        <v>127</v>
      </c>
      <c r="B133" s="7" t="s">
        <v>263</v>
      </c>
      <c r="C133" s="8" t="s">
        <v>8</v>
      </c>
      <c r="D133" s="10" t="s">
        <v>29</v>
      </c>
      <c r="E133" s="10" t="s">
        <v>30</v>
      </c>
      <c r="F133" s="40" t="s">
        <v>264</v>
      </c>
      <c r="G133" s="34">
        <v>44116</v>
      </c>
      <c r="H133" s="67">
        <v>2</v>
      </c>
      <c r="I133" s="5"/>
    </row>
    <row r="134" spans="1:9" ht="20.100000000000001" customHeight="1" x14ac:dyDescent="0.25">
      <c r="A134" s="18">
        <v>128</v>
      </c>
      <c r="B134" s="7" t="s">
        <v>265</v>
      </c>
      <c r="C134" s="8" t="s">
        <v>8</v>
      </c>
      <c r="D134" s="10" t="s">
        <v>29</v>
      </c>
      <c r="E134" s="10" t="s">
        <v>30</v>
      </c>
      <c r="F134" s="40" t="s">
        <v>266</v>
      </c>
      <c r="G134" s="34">
        <v>44116</v>
      </c>
      <c r="H134" s="67">
        <v>2</v>
      </c>
      <c r="I134" s="5"/>
    </row>
    <row r="135" spans="1:9" ht="20.100000000000001" customHeight="1" x14ac:dyDescent="0.25">
      <c r="A135" s="18">
        <v>129</v>
      </c>
      <c r="B135" s="7" t="s">
        <v>267</v>
      </c>
      <c r="C135" s="8" t="s">
        <v>8</v>
      </c>
      <c r="D135" s="10" t="s">
        <v>29</v>
      </c>
      <c r="E135" s="10" t="s">
        <v>30</v>
      </c>
      <c r="F135" s="40" t="s">
        <v>268</v>
      </c>
      <c r="G135" s="34">
        <v>44116</v>
      </c>
      <c r="H135" s="67">
        <v>2</v>
      </c>
      <c r="I135" s="5"/>
    </row>
    <row r="136" spans="1:9" ht="20.100000000000001" customHeight="1" x14ac:dyDescent="0.25">
      <c r="A136" s="18">
        <v>130</v>
      </c>
      <c r="B136" s="7" t="s">
        <v>269</v>
      </c>
      <c r="C136" s="8" t="s">
        <v>8</v>
      </c>
      <c r="D136" s="10" t="s">
        <v>23</v>
      </c>
      <c r="E136" s="10" t="s">
        <v>24</v>
      </c>
      <c r="F136" s="40" t="s">
        <v>270</v>
      </c>
      <c r="G136" s="34">
        <v>44116</v>
      </c>
      <c r="H136" s="67">
        <v>2</v>
      </c>
      <c r="I136" s="5"/>
    </row>
    <row r="137" spans="1:9" ht="20.100000000000001" customHeight="1" x14ac:dyDescent="0.25">
      <c r="A137" s="18">
        <v>131</v>
      </c>
      <c r="B137" s="7" t="s">
        <v>271</v>
      </c>
      <c r="C137" s="8" t="s">
        <v>8</v>
      </c>
      <c r="D137" s="10" t="s">
        <v>23</v>
      </c>
      <c r="E137" s="10" t="s">
        <v>24</v>
      </c>
      <c r="F137" s="40" t="s">
        <v>272</v>
      </c>
      <c r="G137" s="34">
        <v>44116</v>
      </c>
      <c r="H137" s="67">
        <v>2</v>
      </c>
      <c r="I137" s="5"/>
    </row>
    <row r="138" spans="1:9" ht="20.100000000000001" customHeight="1" x14ac:dyDescent="0.25">
      <c r="A138" s="18">
        <v>132</v>
      </c>
      <c r="B138" s="7" t="s">
        <v>273</v>
      </c>
      <c r="C138" s="8" t="s">
        <v>8</v>
      </c>
      <c r="D138" s="10" t="s">
        <v>23</v>
      </c>
      <c r="E138" s="10" t="s">
        <v>24</v>
      </c>
      <c r="F138" s="40" t="s">
        <v>274</v>
      </c>
      <c r="G138" s="34">
        <v>44116</v>
      </c>
      <c r="H138" s="67">
        <v>2</v>
      </c>
      <c r="I138" s="5"/>
    </row>
    <row r="139" spans="1:9" ht="20.100000000000001" customHeight="1" x14ac:dyDescent="0.25">
      <c r="A139" s="18">
        <v>133</v>
      </c>
      <c r="B139" s="7" t="s">
        <v>275</v>
      </c>
      <c r="C139" s="8" t="s">
        <v>8</v>
      </c>
      <c r="D139" s="10" t="s">
        <v>29</v>
      </c>
      <c r="E139" s="10" t="s">
        <v>30</v>
      </c>
      <c r="F139" s="40" t="s">
        <v>276</v>
      </c>
      <c r="G139" s="34">
        <v>44116</v>
      </c>
      <c r="H139" s="67">
        <v>2</v>
      </c>
      <c r="I139" s="5"/>
    </row>
    <row r="140" spans="1:9" ht="20.100000000000001" customHeight="1" x14ac:dyDescent="0.25">
      <c r="A140" s="18">
        <v>134</v>
      </c>
      <c r="B140" s="7" t="s">
        <v>277</v>
      </c>
      <c r="C140" s="8" t="s">
        <v>8</v>
      </c>
      <c r="D140" s="10" t="s">
        <v>29</v>
      </c>
      <c r="E140" s="10" t="s">
        <v>30</v>
      </c>
      <c r="F140" s="40" t="s">
        <v>278</v>
      </c>
      <c r="G140" s="34">
        <v>44116</v>
      </c>
      <c r="H140" s="67">
        <v>2</v>
      </c>
      <c r="I140" s="5"/>
    </row>
    <row r="141" spans="1:9" ht="20.100000000000001" customHeight="1" x14ac:dyDescent="0.25">
      <c r="A141" s="18">
        <v>135</v>
      </c>
      <c r="B141" s="7" t="s">
        <v>279</v>
      </c>
      <c r="C141" s="8" t="s">
        <v>8</v>
      </c>
      <c r="D141" s="10" t="s">
        <v>29</v>
      </c>
      <c r="E141" s="10" t="s">
        <v>30</v>
      </c>
      <c r="F141" s="40" t="s">
        <v>280</v>
      </c>
      <c r="G141" s="34">
        <v>44116</v>
      </c>
      <c r="H141" s="67">
        <v>2</v>
      </c>
      <c r="I141" s="5"/>
    </row>
    <row r="142" spans="1:9" ht="20.100000000000001" customHeight="1" x14ac:dyDescent="0.25">
      <c r="A142" s="18">
        <v>136</v>
      </c>
      <c r="B142" s="7" t="s">
        <v>281</v>
      </c>
      <c r="C142" s="8" t="s">
        <v>8</v>
      </c>
      <c r="D142" s="10" t="s">
        <v>68</v>
      </c>
      <c r="E142" s="10" t="s">
        <v>30</v>
      </c>
      <c r="F142" s="40" t="s">
        <v>282</v>
      </c>
      <c r="G142" s="34">
        <v>44116</v>
      </c>
      <c r="H142" s="67">
        <v>2</v>
      </c>
      <c r="I142" s="5"/>
    </row>
    <row r="143" spans="1:9" ht="20.100000000000001" customHeight="1" x14ac:dyDescent="0.25">
      <c r="A143" s="18">
        <v>137</v>
      </c>
      <c r="B143" s="7" t="s">
        <v>283</v>
      </c>
      <c r="C143" s="8" t="s">
        <v>8</v>
      </c>
      <c r="D143" s="10" t="s">
        <v>9</v>
      </c>
      <c r="E143" s="10" t="s">
        <v>10</v>
      </c>
      <c r="F143" s="40" t="s">
        <v>284</v>
      </c>
      <c r="G143" s="34">
        <v>44116</v>
      </c>
      <c r="H143" s="67">
        <v>2</v>
      </c>
      <c r="I143" s="5"/>
    </row>
    <row r="144" spans="1:9" ht="20.100000000000001" customHeight="1" x14ac:dyDescent="0.25">
      <c r="A144" s="18">
        <v>138</v>
      </c>
      <c r="B144" s="7" t="s">
        <v>285</v>
      </c>
      <c r="C144" s="8" t="s">
        <v>8</v>
      </c>
      <c r="D144" s="10" t="s">
        <v>9</v>
      </c>
      <c r="E144" s="10" t="s">
        <v>10</v>
      </c>
      <c r="F144" s="40" t="s">
        <v>286</v>
      </c>
      <c r="G144" s="34">
        <v>44116</v>
      </c>
      <c r="H144" s="67">
        <v>2</v>
      </c>
      <c r="I144" s="5"/>
    </row>
    <row r="145" spans="1:9" ht="20.100000000000001" customHeight="1" x14ac:dyDescent="0.25">
      <c r="A145" s="18">
        <v>139</v>
      </c>
      <c r="B145" s="7" t="s">
        <v>287</v>
      </c>
      <c r="C145" s="8" t="s">
        <v>8</v>
      </c>
      <c r="D145" s="10" t="s">
        <v>9</v>
      </c>
      <c r="E145" s="10" t="s">
        <v>10</v>
      </c>
      <c r="F145" s="40" t="s">
        <v>288</v>
      </c>
      <c r="G145" s="34">
        <v>44116</v>
      </c>
      <c r="H145" s="67">
        <v>2</v>
      </c>
      <c r="I145" s="5"/>
    </row>
    <row r="146" spans="1:9" ht="20.100000000000001" customHeight="1" x14ac:dyDescent="0.25">
      <c r="A146" s="18">
        <v>140</v>
      </c>
      <c r="B146" s="7" t="s">
        <v>289</v>
      </c>
      <c r="C146" s="8" t="s">
        <v>8</v>
      </c>
      <c r="D146" s="10" t="s">
        <v>9</v>
      </c>
      <c r="E146" s="10" t="s">
        <v>10</v>
      </c>
      <c r="F146" s="40" t="s">
        <v>290</v>
      </c>
      <c r="G146" s="34">
        <v>44116</v>
      </c>
      <c r="H146" s="67">
        <v>2</v>
      </c>
      <c r="I146" s="5"/>
    </row>
    <row r="147" spans="1:9" ht="20.100000000000001" customHeight="1" x14ac:dyDescent="0.25">
      <c r="A147" s="18">
        <v>141</v>
      </c>
      <c r="B147" s="7" t="s">
        <v>291</v>
      </c>
      <c r="C147" s="8" t="s">
        <v>8</v>
      </c>
      <c r="D147" s="10" t="s">
        <v>29</v>
      </c>
      <c r="E147" s="10" t="s">
        <v>30</v>
      </c>
      <c r="F147" s="40" t="s">
        <v>292</v>
      </c>
      <c r="G147" s="34">
        <v>44116</v>
      </c>
      <c r="H147" s="67">
        <v>2</v>
      </c>
      <c r="I147" s="5"/>
    </row>
    <row r="148" spans="1:9" ht="20.100000000000001" customHeight="1" x14ac:dyDescent="0.25">
      <c r="A148" s="18">
        <v>142</v>
      </c>
      <c r="B148" s="7" t="s">
        <v>293</v>
      </c>
      <c r="C148" s="8" t="s">
        <v>8</v>
      </c>
      <c r="D148" s="10" t="s">
        <v>29</v>
      </c>
      <c r="E148" s="10" t="s">
        <v>30</v>
      </c>
      <c r="F148" s="40" t="s">
        <v>294</v>
      </c>
      <c r="G148" s="34">
        <v>44116</v>
      </c>
      <c r="H148" s="67">
        <v>2</v>
      </c>
      <c r="I148" s="5"/>
    </row>
    <row r="149" spans="1:9" ht="20.100000000000001" customHeight="1" x14ac:dyDescent="0.25">
      <c r="A149" s="18">
        <v>143</v>
      </c>
      <c r="B149" s="7" t="s">
        <v>295</v>
      </c>
      <c r="C149" s="8" t="s">
        <v>8</v>
      </c>
      <c r="D149" s="10" t="s">
        <v>29</v>
      </c>
      <c r="E149" s="10" t="s">
        <v>30</v>
      </c>
      <c r="F149" s="40" t="s">
        <v>296</v>
      </c>
      <c r="G149" s="34">
        <v>44116</v>
      </c>
      <c r="H149" s="67">
        <v>2</v>
      </c>
      <c r="I149" s="5"/>
    </row>
    <row r="150" spans="1:9" ht="20.100000000000001" customHeight="1" x14ac:dyDescent="0.25">
      <c r="A150" s="18">
        <v>144</v>
      </c>
      <c r="B150" s="7" t="s">
        <v>297</v>
      </c>
      <c r="C150" s="8" t="s">
        <v>8</v>
      </c>
      <c r="D150" s="10" t="s">
        <v>29</v>
      </c>
      <c r="E150" s="10" t="s">
        <v>30</v>
      </c>
      <c r="F150" s="40" t="s">
        <v>298</v>
      </c>
      <c r="G150" s="34">
        <v>44116</v>
      </c>
      <c r="H150" s="67">
        <v>2</v>
      </c>
      <c r="I150" s="5"/>
    </row>
    <row r="151" spans="1:9" ht="20.100000000000001" customHeight="1" x14ac:dyDescent="0.25">
      <c r="A151" s="18">
        <v>145</v>
      </c>
      <c r="B151" s="7" t="s">
        <v>299</v>
      </c>
      <c r="C151" s="8" t="s">
        <v>8</v>
      </c>
      <c r="D151" s="10" t="s">
        <v>9</v>
      </c>
      <c r="E151" s="10" t="s">
        <v>10</v>
      </c>
      <c r="F151" s="41" t="s">
        <v>300</v>
      </c>
      <c r="G151" s="34">
        <v>44116</v>
      </c>
      <c r="H151" s="67">
        <v>2</v>
      </c>
      <c r="I151" s="5"/>
    </row>
    <row r="152" spans="1:9" ht="20.100000000000001" customHeight="1" x14ac:dyDescent="0.25">
      <c r="A152" s="18">
        <v>146</v>
      </c>
      <c r="B152" s="7" t="s">
        <v>301</v>
      </c>
      <c r="C152" s="8" t="s">
        <v>8</v>
      </c>
      <c r="D152" s="10" t="s">
        <v>29</v>
      </c>
      <c r="E152" s="10" t="s">
        <v>30</v>
      </c>
      <c r="F152" s="41" t="s">
        <v>302</v>
      </c>
      <c r="G152" s="34">
        <v>44147</v>
      </c>
      <c r="H152" s="67">
        <v>2</v>
      </c>
      <c r="I152" s="5"/>
    </row>
    <row r="153" spans="1:9" ht="20.100000000000001" customHeight="1" x14ac:dyDescent="0.25">
      <c r="A153" s="18">
        <v>147</v>
      </c>
      <c r="B153" s="7" t="s">
        <v>303</v>
      </c>
      <c r="C153" s="8" t="s">
        <v>8</v>
      </c>
      <c r="D153" s="10" t="s">
        <v>29</v>
      </c>
      <c r="E153" s="10" t="s">
        <v>30</v>
      </c>
      <c r="F153" s="41" t="s">
        <v>304</v>
      </c>
      <c r="G153" s="34">
        <v>44116</v>
      </c>
      <c r="H153" s="67">
        <v>2</v>
      </c>
      <c r="I153" s="5"/>
    </row>
    <row r="154" spans="1:9" ht="20.100000000000001" customHeight="1" x14ac:dyDescent="0.25">
      <c r="A154" s="18">
        <v>148</v>
      </c>
      <c r="B154" s="7" t="s">
        <v>305</v>
      </c>
      <c r="C154" s="8" t="s">
        <v>8</v>
      </c>
      <c r="D154" s="10" t="s">
        <v>23</v>
      </c>
      <c r="E154" s="10" t="s">
        <v>24</v>
      </c>
      <c r="F154" s="41" t="s">
        <v>306</v>
      </c>
      <c r="G154" s="34">
        <v>44116</v>
      </c>
      <c r="H154" s="67">
        <v>2</v>
      </c>
      <c r="I154" s="5"/>
    </row>
    <row r="155" spans="1:9" ht="24.95" customHeight="1" x14ac:dyDescent="0.25">
      <c r="A155" s="18">
        <v>150</v>
      </c>
      <c r="B155" s="42" t="s">
        <v>307</v>
      </c>
      <c r="C155" s="43" t="s">
        <v>308</v>
      </c>
      <c r="D155" s="44" t="s">
        <v>309</v>
      </c>
      <c r="E155" s="10" t="s">
        <v>310</v>
      </c>
      <c r="F155" s="35" t="s">
        <v>311</v>
      </c>
      <c r="G155" s="45" t="s">
        <v>312</v>
      </c>
      <c r="H155" s="67">
        <v>2</v>
      </c>
      <c r="I155" s="5"/>
    </row>
    <row r="156" spans="1:9" ht="24.95" customHeight="1" x14ac:dyDescent="0.25">
      <c r="A156" s="18">
        <v>151</v>
      </c>
      <c r="B156" s="42" t="s">
        <v>313</v>
      </c>
      <c r="C156" s="43" t="s">
        <v>308</v>
      </c>
      <c r="D156" s="44" t="s">
        <v>314</v>
      </c>
      <c r="E156" s="10" t="s">
        <v>10</v>
      </c>
      <c r="F156" s="35" t="s">
        <v>315</v>
      </c>
      <c r="G156" s="45" t="s">
        <v>312</v>
      </c>
      <c r="H156" s="67">
        <v>2</v>
      </c>
      <c r="I156" s="5"/>
    </row>
    <row r="157" spans="1:9" ht="24.95" customHeight="1" x14ac:dyDescent="0.25">
      <c r="A157" s="18">
        <v>152</v>
      </c>
      <c r="B157" s="42" t="s">
        <v>316</v>
      </c>
      <c r="C157" s="43" t="s">
        <v>308</v>
      </c>
      <c r="D157" s="44" t="s">
        <v>317</v>
      </c>
      <c r="E157" s="10" t="s">
        <v>318</v>
      </c>
      <c r="F157" s="46" t="s">
        <v>319</v>
      </c>
      <c r="G157" s="45" t="s">
        <v>312</v>
      </c>
      <c r="H157" s="67">
        <v>2</v>
      </c>
      <c r="I157" s="5"/>
    </row>
    <row r="158" spans="1:9" ht="24.95" customHeight="1" x14ac:dyDescent="0.25">
      <c r="A158" s="18">
        <v>153</v>
      </c>
      <c r="B158" s="42" t="s">
        <v>320</v>
      </c>
      <c r="C158" s="43" t="s">
        <v>308</v>
      </c>
      <c r="D158" s="44" t="s">
        <v>314</v>
      </c>
      <c r="E158" s="10" t="s">
        <v>24</v>
      </c>
      <c r="F158" s="46" t="s">
        <v>321</v>
      </c>
      <c r="G158" s="45" t="s">
        <v>312</v>
      </c>
      <c r="H158" s="67">
        <v>2</v>
      </c>
      <c r="I158" s="5"/>
    </row>
    <row r="159" spans="1:9" ht="24.95" customHeight="1" x14ac:dyDescent="0.25">
      <c r="A159" s="18">
        <v>154</v>
      </c>
      <c r="B159" s="42" t="s">
        <v>322</v>
      </c>
      <c r="C159" s="43" t="s">
        <v>308</v>
      </c>
      <c r="D159" s="44" t="s">
        <v>314</v>
      </c>
      <c r="E159" s="10" t="s">
        <v>10</v>
      </c>
      <c r="F159" s="46" t="s">
        <v>321</v>
      </c>
      <c r="G159" s="45" t="s">
        <v>312</v>
      </c>
      <c r="H159" s="67">
        <v>2</v>
      </c>
      <c r="I159" s="5"/>
    </row>
    <row r="160" spans="1:9" ht="24.95" customHeight="1" x14ac:dyDescent="0.25">
      <c r="A160" s="18">
        <v>155</v>
      </c>
      <c r="B160" s="42" t="s">
        <v>323</v>
      </c>
      <c r="C160" s="43" t="s">
        <v>308</v>
      </c>
      <c r="D160" s="44" t="s">
        <v>314</v>
      </c>
      <c r="E160" s="10" t="s">
        <v>324</v>
      </c>
      <c r="F160" s="46" t="s">
        <v>325</v>
      </c>
      <c r="G160" s="45" t="s">
        <v>312</v>
      </c>
      <c r="H160" s="67">
        <v>2</v>
      </c>
      <c r="I160" s="5"/>
    </row>
    <row r="161" spans="1:9" ht="24.95" customHeight="1" thickBot="1" x14ac:dyDescent="0.3">
      <c r="A161" s="19">
        <v>156</v>
      </c>
      <c r="B161" s="49" t="s">
        <v>326</v>
      </c>
      <c r="C161" s="50" t="s">
        <v>308</v>
      </c>
      <c r="D161" s="51" t="s">
        <v>314</v>
      </c>
      <c r="E161" s="23" t="s">
        <v>324</v>
      </c>
      <c r="F161" s="52" t="s">
        <v>327</v>
      </c>
      <c r="G161" s="53" t="s">
        <v>312</v>
      </c>
      <c r="H161" s="68">
        <v>2</v>
      </c>
      <c r="I161" s="5"/>
    </row>
    <row r="162" spans="1:9" ht="24.95" customHeight="1" thickBot="1" x14ac:dyDescent="0.3">
      <c r="A162" s="174" t="s">
        <v>437</v>
      </c>
      <c r="B162" s="175"/>
      <c r="C162" s="175"/>
      <c r="D162" s="175"/>
      <c r="E162" s="175"/>
      <c r="F162" s="175"/>
      <c r="G162" s="175"/>
      <c r="H162" s="175"/>
      <c r="I162" s="5"/>
    </row>
    <row r="163" spans="1:9" ht="30" customHeight="1" thickBot="1" x14ac:dyDescent="0.3">
      <c r="A163" s="74" t="s">
        <v>0</v>
      </c>
      <c r="B163" s="75" t="s">
        <v>1</v>
      </c>
      <c r="C163" s="76" t="s">
        <v>2</v>
      </c>
      <c r="D163" s="6" t="s">
        <v>3</v>
      </c>
      <c r="E163" s="6" t="s">
        <v>4</v>
      </c>
      <c r="F163" s="76" t="s">
        <v>5</v>
      </c>
      <c r="G163" s="77" t="s">
        <v>6</v>
      </c>
      <c r="H163" s="6" t="s">
        <v>433</v>
      </c>
      <c r="I163" s="5"/>
    </row>
    <row r="164" spans="1:9" ht="20.100000000000001" customHeight="1" x14ac:dyDescent="0.25">
      <c r="A164" s="12">
        <v>157</v>
      </c>
      <c r="B164" s="13">
        <v>1</v>
      </c>
      <c r="C164" s="14" t="s">
        <v>336</v>
      </c>
      <c r="D164" s="15" t="s">
        <v>337</v>
      </c>
      <c r="E164" s="16" t="s">
        <v>338</v>
      </c>
      <c r="F164" s="14" t="s">
        <v>339</v>
      </c>
      <c r="G164" s="17">
        <v>45566</v>
      </c>
      <c r="H164" s="70">
        <v>2</v>
      </c>
      <c r="I164" s="5"/>
    </row>
    <row r="165" spans="1:9" ht="20.100000000000001" customHeight="1" x14ac:dyDescent="0.25">
      <c r="A165" s="18">
        <v>158</v>
      </c>
      <c r="B165" s="7">
        <v>2</v>
      </c>
      <c r="C165" s="8" t="s">
        <v>336</v>
      </c>
      <c r="D165" s="9" t="s">
        <v>337</v>
      </c>
      <c r="E165" s="10" t="s">
        <v>340</v>
      </c>
      <c r="F165" s="8" t="s">
        <v>341</v>
      </c>
      <c r="G165" s="11">
        <v>45566</v>
      </c>
      <c r="H165" s="71">
        <v>2</v>
      </c>
      <c r="I165" s="5"/>
    </row>
    <row r="166" spans="1:9" ht="20.100000000000001" customHeight="1" x14ac:dyDescent="0.25">
      <c r="A166" s="18">
        <v>159</v>
      </c>
      <c r="B166" s="7">
        <v>3</v>
      </c>
      <c r="C166" s="8" t="s">
        <v>336</v>
      </c>
      <c r="D166" s="9" t="s">
        <v>337</v>
      </c>
      <c r="E166" s="10" t="s">
        <v>338</v>
      </c>
      <c r="F166" s="8" t="s">
        <v>341</v>
      </c>
      <c r="G166" s="11">
        <v>45566</v>
      </c>
      <c r="H166" s="71">
        <v>2</v>
      </c>
      <c r="I166" s="5"/>
    </row>
    <row r="167" spans="1:9" ht="20.100000000000001" customHeight="1" x14ac:dyDescent="0.25">
      <c r="A167" s="18">
        <v>160</v>
      </c>
      <c r="B167" s="7">
        <v>4</v>
      </c>
      <c r="C167" s="8" t="s">
        <v>336</v>
      </c>
      <c r="D167" s="9" t="s">
        <v>337</v>
      </c>
      <c r="E167" s="10" t="s">
        <v>340</v>
      </c>
      <c r="F167" s="8" t="s">
        <v>341</v>
      </c>
      <c r="G167" s="11">
        <v>45566</v>
      </c>
      <c r="H167" s="71">
        <v>2</v>
      </c>
      <c r="I167" s="5"/>
    </row>
    <row r="168" spans="1:9" ht="20.100000000000001" customHeight="1" x14ac:dyDescent="0.25">
      <c r="A168" s="18">
        <v>161</v>
      </c>
      <c r="B168" s="7">
        <v>5</v>
      </c>
      <c r="C168" s="8" t="s">
        <v>336</v>
      </c>
      <c r="D168" s="9" t="s">
        <v>337</v>
      </c>
      <c r="E168" s="10" t="s">
        <v>338</v>
      </c>
      <c r="F168" s="8" t="s">
        <v>341</v>
      </c>
      <c r="G168" s="11">
        <v>45566</v>
      </c>
      <c r="H168" s="71">
        <v>2</v>
      </c>
      <c r="I168" s="5"/>
    </row>
    <row r="169" spans="1:9" ht="20.100000000000001" customHeight="1" x14ac:dyDescent="0.25">
      <c r="A169" s="18">
        <v>162</v>
      </c>
      <c r="B169" s="7">
        <v>6</v>
      </c>
      <c r="C169" s="8" t="s">
        <v>336</v>
      </c>
      <c r="D169" s="9" t="s">
        <v>342</v>
      </c>
      <c r="E169" s="10" t="s">
        <v>343</v>
      </c>
      <c r="F169" s="8" t="s">
        <v>344</v>
      </c>
      <c r="G169" s="11">
        <v>45566</v>
      </c>
      <c r="H169" s="71">
        <v>2</v>
      </c>
      <c r="I169" s="5"/>
    </row>
    <row r="170" spans="1:9" ht="20.100000000000001" customHeight="1" x14ac:dyDescent="0.25">
      <c r="A170" s="18">
        <v>163</v>
      </c>
      <c r="B170" s="7">
        <v>7</v>
      </c>
      <c r="C170" s="8" t="s">
        <v>336</v>
      </c>
      <c r="D170" s="9" t="s">
        <v>342</v>
      </c>
      <c r="E170" s="10" t="s">
        <v>345</v>
      </c>
      <c r="F170" s="8" t="s">
        <v>346</v>
      </c>
      <c r="G170" s="11">
        <v>45566</v>
      </c>
      <c r="H170" s="71">
        <v>2</v>
      </c>
      <c r="I170" s="5"/>
    </row>
    <row r="171" spans="1:9" ht="20.100000000000001" customHeight="1" x14ac:dyDescent="0.25">
      <c r="A171" s="18">
        <v>164</v>
      </c>
      <c r="B171" s="7">
        <v>8</v>
      </c>
      <c r="C171" s="8" t="s">
        <v>336</v>
      </c>
      <c r="D171" s="9" t="s">
        <v>342</v>
      </c>
      <c r="E171" s="10" t="s">
        <v>347</v>
      </c>
      <c r="F171" s="8" t="s">
        <v>348</v>
      </c>
      <c r="G171" s="11">
        <v>45566</v>
      </c>
      <c r="H171" s="71">
        <v>2</v>
      </c>
      <c r="I171" s="5"/>
    </row>
    <row r="172" spans="1:9" ht="20.100000000000001" customHeight="1" x14ac:dyDescent="0.25">
      <c r="A172" s="18">
        <v>165</v>
      </c>
      <c r="B172" s="7">
        <v>9</v>
      </c>
      <c r="C172" s="8" t="s">
        <v>336</v>
      </c>
      <c r="D172" s="9" t="s">
        <v>337</v>
      </c>
      <c r="E172" s="10" t="s">
        <v>349</v>
      </c>
      <c r="F172" s="8" t="s">
        <v>348</v>
      </c>
      <c r="G172" s="11">
        <v>45566</v>
      </c>
      <c r="H172" s="71">
        <v>2</v>
      </c>
      <c r="I172" s="5"/>
    </row>
    <row r="173" spans="1:9" ht="20.100000000000001" customHeight="1" x14ac:dyDescent="0.25">
      <c r="A173" s="18">
        <v>166</v>
      </c>
      <c r="B173" s="7">
        <v>10</v>
      </c>
      <c r="C173" s="8" t="s">
        <v>336</v>
      </c>
      <c r="D173" s="9" t="s">
        <v>337</v>
      </c>
      <c r="E173" s="10" t="s">
        <v>350</v>
      </c>
      <c r="F173" s="8" t="s">
        <v>351</v>
      </c>
      <c r="G173" s="11">
        <v>45566</v>
      </c>
      <c r="H173" s="71">
        <v>2</v>
      </c>
      <c r="I173" s="5"/>
    </row>
    <row r="174" spans="1:9" ht="20.100000000000001" customHeight="1" x14ac:dyDescent="0.25">
      <c r="A174" s="18">
        <v>167</v>
      </c>
      <c r="B174" s="7">
        <v>11</v>
      </c>
      <c r="C174" s="8" t="s">
        <v>336</v>
      </c>
      <c r="D174" s="9" t="s">
        <v>337</v>
      </c>
      <c r="E174" s="10" t="s">
        <v>350</v>
      </c>
      <c r="F174" s="8" t="s">
        <v>351</v>
      </c>
      <c r="G174" s="11">
        <v>45566</v>
      </c>
      <c r="H174" s="71">
        <v>2</v>
      </c>
      <c r="I174" s="5"/>
    </row>
    <row r="175" spans="1:9" ht="20.100000000000001" customHeight="1" x14ac:dyDescent="0.25">
      <c r="A175" s="18">
        <v>168</v>
      </c>
      <c r="B175" s="7">
        <v>12</v>
      </c>
      <c r="C175" s="8" t="s">
        <v>336</v>
      </c>
      <c r="D175" s="9" t="s">
        <v>342</v>
      </c>
      <c r="E175" s="10" t="s">
        <v>347</v>
      </c>
      <c r="F175" s="8" t="s">
        <v>352</v>
      </c>
      <c r="G175" s="11">
        <v>45566</v>
      </c>
      <c r="H175" s="71">
        <v>2</v>
      </c>
      <c r="I175" s="5"/>
    </row>
    <row r="176" spans="1:9" ht="20.100000000000001" customHeight="1" x14ac:dyDescent="0.25">
      <c r="A176" s="18">
        <v>169</v>
      </c>
      <c r="B176" s="7">
        <v>13</v>
      </c>
      <c r="C176" s="8" t="s">
        <v>336</v>
      </c>
      <c r="D176" s="9" t="s">
        <v>353</v>
      </c>
      <c r="E176" s="10" t="s">
        <v>354</v>
      </c>
      <c r="F176" s="8" t="s">
        <v>355</v>
      </c>
      <c r="G176" s="11">
        <v>45566</v>
      </c>
      <c r="H176" s="71">
        <v>2</v>
      </c>
      <c r="I176" s="5"/>
    </row>
    <row r="177" spans="1:9" ht="20.100000000000001" customHeight="1" x14ac:dyDescent="0.25">
      <c r="A177" s="18">
        <v>170</v>
      </c>
      <c r="B177" s="7">
        <v>14</v>
      </c>
      <c r="C177" s="8" t="s">
        <v>336</v>
      </c>
      <c r="D177" s="9" t="s">
        <v>342</v>
      </c>
      <c r="E177" s="10" t="s">
        <v>354</v>
      </c>
      <c r="F177" s="8" t="s">
        <v>356</v>
      </c>
      <c r="G177" s="11">
        <v>45566</v>
      </c>
      <c r="H177" s="71">
        <v>2</v>
      </c>
      <c r="I177" s="5"/>
    </row>
    <row r="178" spans="1:9" ht="20.100000000000001" customHeight="1" x14ac:dyDescent="0.25">
      <c r="A178" s="18">
        <v>171</v>
      </c>
      <c r="B178" s="7">
        <v>15</v>
      </c>
      <c r="C178" s="8" t="s">
        <v>336</v>
      </c>
      <c r="D178" s="9" t="s">
        <v>353</v>
      </c>
      <c r="E178" s="10" t="s">
        <v>357</v>
      </c>
      <c r="F178" s="8" t="s">
        <v>348</v>
      </c>
      <c r="G178" s="11">
        <v>45566</v>
      </c>
      <c r="H178" s="71">
        <v>2</v>
      </c>
      <c r="I178" s="5"/>
    </row>
    <row r="179" spans="1:9" ht="20.100000000000001" customHeight="1" x14ac:dyDescent="0.25">
      <c r="A179" s="18">
        <v>172</v>
      </c>
      <c r="B179" s="7">
        <v>16</v>
      </c>
      <c r="C179" s="8" t="s">
        <v>336</v>
      </c>
      <c r="D179" s="9" t="s">
        <v>342</v>
      </c>
      <c r="E179" s="10" t="s">
        <v>358</v>
      </c>
      <c r="F179" s="69" t="s">
        <v>434</v>
      </c>
      <c r="G179" s="11">
        <v>45566</v>
      </c>
      <c r="H179" s="71">
        <v>2</v>
      </c>
      <c r="I179" s="5"/>
    </row>
    <row r="180" spans="1:9" ht="20.100000000000001" customHeight="1" thickBot="1" x14ac:dyDescent="0.3">
      <c r="A180" s="19">
        <v>173</v>
      </c>
      <c r="B180" s="20">
        <v>17</v>
      </c>
      <c r="C180" s="21" t="s">
        <v>336</v>
      </c>
      <c r="D180" s="22" t="s">
        <v>337</v>
      </c>
      <c r="E180" s="23" t="s">
        <v>359</v>
      </c>
      <c r="F180" s="21" t="s">
        <v>348</v>
      </c>
      <c r="G180" s="24">
        <v>45566</v>
      </c>
      <c r="H180" s="72">
        <v>2</v>
      </c>
      <c r="I180" s="5"/>
    </row>
    <row r="181" spans="1:9" ht="24.95" customHeight="1" thickBot="1" x14ac:dyDescent="0.3">
      <c r="A181" s="170" t="s">
        <v>438</v>
      </c>
      <c r="B181" s="171"/>
      <c r="C181" s="171"/>
      <c r="D181" s="171"/>
      <c r="E181" s="171"/>
      <c r="F181" s="171"/>
      <c r="G181" s="171"/>
      <c r="H181" s="171"/>
      <c r="I181" s="5"/>
    </row>
    <row r="182" spans="1:9" ht="26.25" thickBot="1" x14ac:dyDescent="0.3">
      <c r="A182" s="74" t="s">
        <v>0</v>
      </c>
      <c r="B182" s="75" t="s">
        <v>1</v>
      </c>
      <c r="C182" s="76" t="s">
        <v>2</v>
      </c>
      <c r="D182" s="6" t="s">
        <v>3</v>
      </c>
      <c r="E182" s="6" t="s">
        <v>4</v>
      </c>
      <c r="F182" s="76" t="s">
        <v>5</v>
      </c>
      <c r="G182" s="77" t="s">
        <v>6</v>
      </c>
      <c r="H182" s="6" t="s">
        <v>433</v>
      </c>
      <c r="I182" s="5"/>
    </row>
    <row r="183" spans="1:9" ht="20.100000000000001" customHeight="1" x14ac:dyDescent="0.25">
      <c r="A183" s="54">
        <v>174</v>
      </c>
      <c r="B183" s="13" t="s">
        <v>360</v>
      </c>
      <c r="C183" s="14" t="s">
        <v>8</v>
      </c>
      <c r="D183" s="14" t="s">
        <v>361</v>
      </c>
      <c r="E183" s="16" t="s">
        <v>362</v>
      </c>
      <c r="F183" s="16" t="s">
        <v>363</v>
      </c>
      <c r="G183" s="13"/>
      <c r="H183" s="70">
        <v>2</v>
      </c>
      <c r="I183" s="5"/>
    </row>
    <row r="184" spans="1:9" ht="20.100000000000001" customHeight="1" x14ac:dyDescent="0.25">
      <c r="A184" s="55">
        <v>175</v>
      </c>
      <c r="B184" s="7">
        <v>1410401</v>
      </c>
      <c r="C184" s="8" t="s">
        <v>364</v>
      </c>
      <c r="D184" s="8" t="s">
        <v>365</v>
      </c>
      <c r="E184" s="10" t="s">
        <v>366</v>
      </c>
      <c r="F184" s="10" t="s">
        <v>367</v>
      </c>
      <c r="G184" s="7"/>
      <c r="H184" s="71">
        <v>2</v>
      </c>
      <c r="I184" s="5"/>
    </row>
    <row r="185" spans="1:9" ht="20.100000000000001" customHeight="1" x14ac:dyDescent="0.25">
      <c r="A185" s="55">
        <v>176</v>
      </c>
      <c r="B185" s="7" t="s">
        <v>360</v>
      </c>
      <c r="C185" s="8" t="s">
        <v>368</v>
      </c>
      <c r="D185" s="8" t="s">
        <v>369</v>
      </c>
      <c r="E185" s="10" t="s">
        <v>366</v>
      </c>
      <c r="F185" s="10" t="s">
        <v>370</v>
      </c>
      <c r="G185" s="7"/>
      <c r="H185" s="71">
        <v>2</v>
      </c>
      <c r="I185" s="5"/>
    </row>
    <row r="186" spans="1:9" ht="20.100000000000001" customHeight="1" x14ac:dyDescent="0.25">
      <c r="A186" s="55">
        <v>177</v>
      </c>
      <c r="B186" s="7" t="s">
        <v>371</v>
      </c>
      <c r="C186" s="8" t="s">
        <v>372</v>
      </c>
      <c r="D186" s="8" t="s">
        <v>373</v>
      </c>
      <c r="E186" s="10" t="s">
        <v>374</v>
      </c>
      <c r="F186" s="10" t="s">
        <v>375</v>
      </c>
      <c r="G186" s="7">
        <v>2014</v>
      </c>
      <c r="H186" s="71">
        <v>2</v>
      </c>
      <c r="I186" s="5"/>
    </row>
    <row r="187" spans="1:9" ht="20.100000000000001" customHeight="1" x14ac:dyDescent="0.25">
      <c r="A187" s="55">
        <v>178</v>
      </c>
      <c r="B187" s="7" t="s">
        <v>360</v>
      </c>
      <c r="C187" s="8" t="s">
        <v>376</v>
      </c>
      <c r="D187" s="8" t="s">
        <v>360</v>
      </c>
      <c r="E187" s="10" t="s">
        <v>377</v>
      </c>
      <c r="F187" s="10" t="s">
        <v>378</v>
      </c>
      <c r="G187" s="7"/>
      <c r="H187" s="71">
        <v>2</v>
      </c>
      <c r="I187" s="5"/>
    </row>
    <row r="188" spans="1:9" ht="20.100000000000001" customHeight="1" x14ac:dyDescent="0.25">
      <c r="A188" s="55">
        <v>179</v>
      </c>
      <c r="B188" s="7" t="s">
        <v>360</v>
      </c>
      <c r="C188" s="8" t="s">
        <v>379</v>
      </c>
      <c r="D188" s="8" t="s">
        <v>360</v>
      </c>
      <c r="E188" s="10" t="s">
        <v>380</v>
      </c>
      <c r="F188" s="10" t="s">
        <v>381</v>
      </c>
      <c r="G188" s="45" t="s">
        <v>382</v>
      </c>
      <c r="H188" s="71">
        <v>2</v>
      </c>
      <c r="I188" s="5"/>
    </row>
    <row r="189" spans="1:9" ht="20.100000000000001" customHeight="1" x14ac:dyDescent="0.25">
      <c r="A189" s="55">
        <v>180</v>
      </c>
      <c r="B189" s="7" t="s">
        <v>360</v>
      </c>
      <c r="C189" s="8" t="s">
        <v>383</v>
      </c>
      <c r="D189" s="8" t="s">
        <v>384</v>
      </c>
      <c r="E189" s="10" t="s">
        <v>362</v>
      </c>
      <c r="F189" s="10" t="s">
        <v>385</v>
      </c>
      <c r="G189" s="7"/>
      <c r="H189" s="71">
        <v>2</v>
      </c>
      <c r="I189" s="5"/>
    </row>
    <row r="190" spans="1:9" ht="20.100000000000001" customHeight="1" x14ac:dyDescent="0.25">
      <c r="A190" s="55">
        <v>181</v>
      </c>
      <c r="B190" s="7" t="s">
        <v>360</v>
      </c>
      <c r="C190" s="8" t="s">
        <v>383</v>
      </c>
      <c r="D190" s="8" t="s">
        <v>386</v>
      </c>
      <c r="E190" s="10" t="s">
        <v>362</v>
      </c>
      <c r="F190" s="10" t="s">
        <v>387</v>
      </c>
      <c r="G190" s="7"/>
      <c r="H190" s="71">
        <v>2</v>
      </c>
      <c r="I190" s="5"/>
    </row>
    <row r="191" spans="1:9" ht="20.100000000000001" customHeight="1" thickBot="1" x14ac:dyDescent="0.3">
      <c r="A191" s="56">
        <v>182</v>
      </c>
      <c r="B191" s="20">
        <v>1390</v>
      </c>
      <c r="C191" s="21" t="s">
        <v>388</v>
      </c>
      <c r="D191" s="21" t="s">
        <v>389</v>
      </c>
      <c r="E191" s="23" t="s">
        <v>390</v>
      </c>
      <c r="F191" s="57" t="s">
        <v>391</v>
      </c>
      <c r="G191" s="58" t="s">
        <v>392</v>
      </c>
      <c r="H191" s="72">
        <v>2</v>
      </c>
      <c r="I191" s="5"/>
    </row>
    <row r="192" spans="1:9" ht="24.95" customHeight="1" thickBot="1" x14ac:dyDescent="0.3">
      <c r="A192" s="172" t="s">
        <v>439</v>
      </c>
      <c r="B192" s="173"/>
      <c r="C192" s="173"/>
      <c r="D192" s="173"/>
      <c r="E192" s="173"/>
      <c r="F192" s="173"/>
      <c r="G192" s="173"/>
      <c r="H192" s="173"/>
      <c r="I192" s="5"/>
    </row>
    <row r="193" spans="1:9" ht="36" customHeight="1" thickBot="1" x14ac:dyDescent="0.3">
      <c r="A193" s="74" t="s">
        <v>0</v>
      </c>
      <c r="B193" s="75" t="s">
        <v>1</v>
      </c>
      <c r="C193" s="76" t="s">
        <v>2</v>
      </c>
      <c r="D193" s="6" t="s">
        <v>3</v>
      </c>
      <c r="E193" s="6" t="s">
        <v>4</v>
      </c>
      <c r="F193" s="76" t="s">
        <v>5</v>
      </c>
      <c r="G193" s="77" t="s">
        <v>6</v>
      </c>
      <c r="H193" s="6" t="s">
        <v>433</v>
      </c>
      <c r="I193" s="5"/>
    </row>
    <row r="194" spans="1:9" ht="20.100000000000001" customHeight="1" x14ac:dyDescent="0.25">
      <c r="A194" s="12">
        <v>183</v>
      </c>
      <c r="B194" s="13" t="s">
        <v>360</v>
      </c>
      <c r="C194" s="14" t="s">
        <v>393</v>
      </c>
      <c r="D194" s="14" t="s">
        <v>394</v>
      </c>
      <c r="E194" s="62" t="s">
        <v>395</v>
      </c>
      <c r="F194" s="63" t="s">
        <v>396</v>
      </c>
      <c r="G194" s="13">
        <v>2015</v>
      </c>
      <c r="H194" s="70">
        <v>2</v>
      </c>
      <c r="I194" s="5"/>
    </row>
    <row r="195" spans="1:9" ht="20.100000000000001" customHeight="1" x14ac:dyDescent="0.25">
      <c r="A195" s="18">
        <v>184</v>
      </c>
      <c r="B195" s="7" t="s">
        <v>360</v>
      </c>
      <c r="C195" s="8" t="s">
        <v>393</v>
      </c>
      <c r="D195" s="8" t="s">
        <v>397</v>
      </c>
      <c r="E195" s="59" t="s">
        <v>395</v>
      </c>
      <c r="F195" s="60" t="s">
        <v>398</v>
      </c>
      <c r="G195" s="7">
        <v>2020</v>
      </c>
      <c r="H195" s="71">
        <v>2</v>
      </c>
      <c r="I195" s="5"/>
    </row>
    <row r="196" spans="1:9" ht="20.100000000000001" customHeight="1" x14ac:dyDescent="0.25">
      <c r="A196" s="18">
        <v>185</v>
      </c>
      <c r="B196" s="7" t="s">
        <v>360</v>
      </c>
      <c r="C196" s="8" t="s">
        <v>399</v>
      </c>
      <c r="D196" s="7" t="s">
        <v>360</v>
      </c>
      <c r="E196" s="59" t="s">
        <v>395</v>
      </c>
      <c r="F196" s="60" t="s">
        <v>400</v>
      </c>
      <c r="G196" s="7">
        <v>2006</v>
      </c>
      <c r="H196" s="71">
        <v>2</v>
      </c>
      <c r="I196" s="5"/>
    </row>
    <row r="197" spans="1:9" ht="20.100000000000001" customHeight="1" x14ac:dyDescent="0.25">
      <c r="A197" s="18">
        <v>186</v>
      </c>
      <c r="B197" s="7" t="s">
        <v>360</v>
      </c>
      <c r="C197" s="8" t="s">
        <v>401</v>
      </c>
      <c r="D197" s="7" t="s">
        <v>360</v>
      </c>
      <c r="E197" s="59" t="s">
        <v>395</v>
      </c>
      <c r="F197" s="60" t="s">
        <v>402</v>
      </c>
      <c r="G197" s="7">
        <v>2006</v>
      </c>
      <c r="H197" s="71">
        <v>2</v>
      </c>
      <c r="I197" s="5"/>
    </row>
    <row r="198" spans="1:9" ht="20.100000000000001" customHeight="1" x14ac:dyDescent="0.25">
      <c r="A198" s="18">
        <v>187</v>
      </c>
      <c r="B198" s="7" t="s">
        <v>360</v>
      </c>
      <c r="C198" s="8" t="s">
        <v>403</v>
      </c>
      <c r="D198" s="8" t="s">
        <v>404</v>
      </c>
      <c r="E198" s="59" t="s">
        <v>10</v>
      </c>
      <c r="F198" s="61" t="s">
        <v>405</v>
      </c>
      <c r="G198" s="7">
        <v>2011</v>
      </c>
      <c r="H198" s="71">
        <v>2</v>
      </c>
      <c r="I198" s="5"/>
    </row>
    <row r="199" spans="1:9" ht="20.100000000000001" customHeight="1" thickBot="1" x14ac:dyDescent="0.3">
      <c r="A199" s="19">
        <v>188</v>
      </c>
      <c r="B199" s="20" t="s">
        <v>360</v>
      </c>
      <c r="C199" s="21" t="s">
        <v>406</v>
      </c>
      <c r="D199" s="20" t="s">
        <v>360</v>
      </c>
      <c r="E199" s="64" t="s">
        <v>390</v>
      </c>
      <c r="F199" s="65" t="s">
        <v>407</v>
      </c>
      <c r="G199" s="20">
        <v>2004</v>
      </c>
      <c r="H199" s="72">
        <v>2</v>
      </c>
      <c r="I199" s="5"/>
    </row>
    <row r="200" spans="1:9" ht="24.95" customHeight="1" thickBot="1" x14ac:dyDescent="0.3">
      <c r="A200" s="176" t="s">
        <v>441</v>
      </c>
      <c r="B200" s="177"/>
      <c r="C200" s="177"/>
      <c r="D200" s="177"/>
      <c r="E200" s="177"/>
      <c r="F200" s="177"/>
      <c r="G200" s="177"/>
      <c r="H200" s="177"/>
      <c r="I200" s="5"/>
    </row>
    <row r="201" spans="1:9" ht="24.95" customHeight="1" thickBot="1" x14ac:dyDescent="0.35">
      <c r="A201" s="166" t="s">
        <v>440</v>
      </c>
      <c r="B201" s="167"/>
      <c r="C201" s="167"/>
      <c r="D201" s="167"/>
      <c r="E201" s="167"/>
      <c r="F201" s="167"/>
      <c r="G201" s="167"/>
      <c r="H201" s="167"/>
      <c r="I201" s="5"/>
    </row>
    <row r="202" spans="1:9" ht="26.25" thickBot="1" x14ac:dyDescent="0.3">
      <c r="A202" s="74" t="s">
        <v>0</v>
      </c>
      <c r="B202" s="75" t="s">
        <v>1</v>
      </c>
      <c r="C202" s="76" t="s">
        <v>2</v>
      </c>
      <c r="D202" s="6" t="s">
        <v>3</v>
      </c>
      <c r="E202" s="6" t="s">
        <v>4</v>
      </c>
      <c r="F202" s="76" t="s">
        <v>5</v>
      </c>
      <c r="G202" s="77" t="s">
        <v>6</v>
      </c>
      <c r="H202" s="6" t="s">
        <v>433</v>
      </c>
      <c r="I202" s="5"/>
    </row>
    <row r="203" spans="1:9" ht="20.100000000000001" customHeight="1" x14ac:dyDescent="0.25">
      <c r="A203" s="96">
        <v>1</v>
      </c>
      <c r="B203" s="14"/>
      <c r="C203" s="97" t="s">
        <v>408</v>
      </c>
      <c r="D203" s="14" t="s">
        <v>409</v>
      </c>
      <c r="E203" s="14" t="s">
        <v>410</v>
      </c>
      <c r="F203" s="14" t="s">
        <v>411</v>
      </c>
      <c r="G203" s="14"/>
      <c r="H203" s="98">
        <v>2</v>
      </c>
      <c r="I203" s="5"/>
    </row>
    <row r="204" spans="1:9" ht="20.100000000000001" customHeight="1" x14ac:dyDescent="0.25">
      <c r="A204" s="99">
        <v>2</v>
      </c>
      <c r="B204" s="8"/>
      <c r="C204" s="61" t="s">
        <v>408</v>
      </c>
      <c r="D204" s="8" t="s">
        <v>412</v>
      </c>
      <c r="E204" s="8" t="s">
        <v>410</v>
      </c>
      <c r="F204" s="8" t="s">
        <v>413</v>
      </c>
      <c r="G204" s="8"/>
      <c r="H204" s="100">
        <v>2</v>
      </c>
      <c r="I204" s="5"/>
    </row>
    <row r="205" spans="1:9" ht="20.100000000000001" customHeight="1" x14ac:dyDescent="0.25">
      <c r="A205" s="99">
        <v>3</v>
      </c>
      <c r="B205" s="8"/>
      <c r="C205" s="61"/>
      <c r="D205" s="8" t="s">
        <v>414</v>
      </c>
      <c r="E205" s="8" t="s">
        <v>410</v>
      </c>
      <c r="F205" s="8" t="s">
        <v>415</v>
      </c>
      <c r="G205" s="8"/>
      <c r="H205" s="100">
        <v>2</v>
      </c>
      <c r="I205" s="5"/>
    </row>
    <row r="206" spans="1:9" ht="20.100000000000001" customHeight="1" x14ac:dyDescent="0.25">
      <c r="A206" s="99">
        <v>4</v>
      </c>
      <c r="B206" s="8"/>
      <c r="C206" s="61"/>
      <c r="D206" s="8" t="s">
        <v>416</v>
      </c>
      <c r="E206" s="8" t="s">
        <v>410</v>
      </c>
      <c r="F206" s="8" t="s">
        <v>417</v>
      </c>
      <c r="G206" s="8"/>
      <c r="H206" s="100">
        <v>2</v>
      </c>
      <c r="I206" s="5"/>
    </row>
    <row r="207" spans="1:9" ht="20.100000000000001" customHeight="1" x14ac:dyDescent="0.25">
      <c r="A207" s="99">
        <v>5</v>
      </c>
      <c r="B207" s="8"/>
      <c r="C207" s="95" t="s">
        <v>418</v>
      </c>
      <c r="D207" s="8" t="s">
        <v>418</v>
      </c>
      <c r="E207" s="8" t="s">
        <v>410</v>
      </c>
      <c r="F207" s="8" t="s">
        <v>419</v>
      </c>
      <c r="G207" s="8"/>
      <c r="H207" s="100">
        <v>2</v>
      </c>
      <c r="I207" s="5"/>
    </row>
    <row r="208" spans="1:9" ht="20.100000000000001" customHeight="1" x14ac:dyDescent="0.25">
      <c r="A208" s="99">
        <v>6</v>
      </c>
      <c r="B208" s="8"/>
      <c r="C208" s="95" t="s">
        <v>418</v>
      </c>
      <c r="D208" s="8" t="s">
        <v>418</v>
      </c>
      <c r="E208" s="8" t="s">
        <v>410</v>
      </c>
      <c r="F208" s="8" t="s">
        <v>420</v>
      </c>
      <c r="G208" s="8"/>
      <c r="H208" s="100">
        <v>2</v>
      </c>
    </row>
    <row r="209" spans="1:8" ht="29.25" customHeight="1" x14ac:dyDescent="0.25">
      <c r="A209" s="99">
        <v>7</v>
      </c>
      <c r="B209" s="8"/>
      <c r="C209" s="61"/>
      <c r="D209" s="10" t="s">
        <v>421</v>
      </c>
      <c r="E209" s="8" t="s">
        <v>422</v>
      </c>
      <c r="F209" s="8" t="s">
        <v>423</v>
      </c>
      <c r="G209" s="8"/>
      <c r="H209" s="100">
        <v>2</v>
      </c>
    </row>
    <row r="210" spans="1:8" ht="30.75" customHeight="1" x14ac:dyDescent="0.25">
      <c r="A210" s="99">
        <v>8</v>
      </c>
      <c r="B210" s="8"/>
      <c r="C210" s="61"/>
      <c r="D210" s="10" t="s">
        <v>424</v>
      </c>
      <c r="E210" s="8" t="s">
        <v>410</v>
      </c>
      <c r="F210" s="8" t="s">
        <v>425</v>
      </c>
      <c r="G210" s="8"/>
      <c r="H210" s="100">
        <v>2</v>
      </c>
    </row>
    <row r="211" spans="1:8" ht="20.100000000000001" customHeight="1" x14ac:dyDescent="0.25">
      <c r="A211" s="99">
        <v>9</v>
      </c>
      <c r="B211" s="8"/>
      <c r="C211" s="61" t="s">
        <v>418</v>
      </c>
      <c r="D211" s="8" t="s">
        <v>418</v>
      </c>
      <c r="E211" s="8" t="s">
        <v>410</v>
      </c>
      <c r="F211" s="8" t="s">
        <v>426</v>
      </c>
      <c r="G211" s="8"/>
      <c r="H211" s="100">
        <v>2</v>
      </c>
    </row>
    <row r="212" spans="1:8" ht="20.100000000000001" customHeight="1" x14ac:dyDescent="0.25">
      <c r="A212" s="99">
        <v>10</v>
      </c>
      <c r="B212" s="8"/>
      <c r="C212" s="61" t="s">
        <v>427</v>
      </c>
      <c r="D212" s="8" t="s">
        <v>427</v>
      </c>
      <c r="E212" s="8" t="s">
        <v>410</v>
      </c>
      <c r="F212" s="8" t="s">
        <v>428</v>
      </c>
      <c r="G212" s="8"/>
      <c r="H212" s="100">
        <v>2</v>
      </c>
    </row>
    <row r="213" spans="1:8" ht="20.100000000000001" customHeight="1" x14ac:dyDescent="0.25">
      <c r="A213" s="99">
        <v>11</v>
      </c>
      <c r="B213" s="8"/>
      <c r="C213" s="61" t="s">
        <v>408</v>
      </c>
      <c r="D213" s="8" t="s">
        <v>429</v>
      </c>
      <c r="E213" s="8" t="s">
        <v>410</v>
      </c>
      <c r="F213" s="8" t="s">
        <v>430</v>
      </c>
      <c r="G213" s="8"/>
      <c r="H213" s="100">
        <v>2</v>
      </c>
    </row>
    <row r="214" spans="1:8" ht="20.100000000000001" customHeight="1" x14ac:dyDescent="0.25">
      <c r="A214" s="99">
        <v>12</v>
      </c>
      <c r="B214" s="8"/>
      <c r="C214" s="61" t="s">
        <v>408</v>
      </c>
      <c r="D214" s="8" t="s">
        <v>429</v>
      </c>
      <c r="E214" s="8" t="s">
        <v>410</v>
      </c>
      <c r="F214" s="8" t="s">
        <v>431</v>
      </c>
      <c r="G214" s="8"/>
      <c r="H214" s="100">
        <v>2</v>
      </c>
    </row>
    <row r="215" spans="1:8" ht="20.100000000000001" customHeight="1" x14ac:dyDescent="0.25">
      <c r="A215" s="99">
        <v>13</v>
      </c>
      <c r="B215" s="8"/>
      <c r="C215" s="95" t="s">
        <v>427</v>
      </c>
      <c r="D215" s="8" t="s">
        <v>427</v>
      </c>
      <c r="E215" s="8" t="s">
        <v>410</v>
      </c>
      <c r="F215" s="8" t="s">
        <v>432</v>
      </c>
      <c r="G215" s="8"/>
      <c r="H215" s="100">
        <v>2</v>
      </c>
    </row>
    <row r="216" spans="1:8" ht="20.100000000000001" customHeight="1" thickBot="1" x14ac:dyDescent="0.3">
      <c r="A216" s="101">
        <v>14</v>
      </c>
      <c r="B216" s="21"/>
      <c r="C216" s="102" t="s">
        <v>427</v>
      </c>
      <c r="D216" s="21" t="s">
        <v>427</v>
      </c>
      <c r="E216" s="21" t="s">
        <v>410</v>
      </c>
      <c r="F216" s="21" t="s">
        <v>432</v>
      </c>
      <c r="G216" s="21"/>
      <c r="H216" s="103">
        <v>2</v>
      </c>
    </row>
    <row r="217" spans="1:8" ht="20.25" customHeight="1" x14ac:dyDescent="0.25">
      <c r="A217" s="73"/>
      <c r="B217" s="73"/>
      <c r="C217" s="73"/>
      <c r="D217" s="73"/>
      <c r="E217" s="73"/>
      <c r="F217" s="73"/>
      <c r="G217" s="73"/>
      <c r="H217" s="78"/>
    </row>
    <row r="218" spans="1:8" ht="20.25" customHeight="1" x14ac:dyDescent="0.25">
      <c r="A218" s="73"/>
      <c r="B218" s="73"/>
      <c r="C218" s="73"/>
      <c r="D218" s="73"/>
      <c r="E218" s="73"/>
      <c r="F218" s="73"/>
      <c r="G218" s="73"/>
      <c r="H218" s="78"/>
    </row>
    <row r="219" spans="1:8" ht="27" customHeight="1" x14ac:dyDescent="0.25"/>
    <row r="220" spans="1:8" ht="30" customHeight="1" x14ac:dyDescent="0.25"/>
    <row r="221" spans="1:8" ht="30" customHeight="1" x14ac:dyDescent="0.25"/>
    <row r="222" spans="1:8" ht="30" customHeight="1" x14ac:dyDescent="0.25"/>
    <row r="223" spans="1:8" ht="20.25" customHeight="1" x14ac:dyDescent="0.25"/>
    <row r="224" spans="1:8" ht="42.75" customHeight="1" x14ac:dyDescent="0.25"/>
    <row r="225" ht="20.25" customHeight="1" x14ac:dyDescent="0.25"/>
    <row r="226" ht="21.75" customHeight="1" x14ac:dyDescent="0.25"/>
    <row r="227" ht="19.5" customHeight="1" x14ac:dyDescent="0.25"/>
    <row r="228" ht="20.25" customHeight="1" x14ac:dyDescent="0.25"/>
    <row r="229" ht="20.25" customHeight="1" x14ac:dyDescent="0.25"/>
    <row r="230" ht="20.25" customHeight="1" x14ac:dyDescent="0.25"/>
    <row r="231" ht="20.25" customHeight="1" x14ac:dyDescent="0.25"/>
    <row r="232" ht="20.25" customHeight="1" x14ac:dyDescent="0.25"/>
    <row r="233" ht="20.25" customHeight="1" x14ac:dyDescent="0.25"/>
    <row r="234" ht="20.25" customHeight="1" x14ac:dyDescent="0.25"/>
    <row r="235" ht="20.25" customHeight="1" x14ac:dyDescent="0.25"/>
    <row r="236" ht="20.25" customHeight="1" x14ac:dyDescent="0.25"/>
    <row r="237" ht="21.75" customHeight="1" x14ac:dyDescent="0.25"/>
    <row r="238" ht="20.25" customHeight="1" x14ac:dyDescent="0.25"/>
    <row r="239" ht="20.25" customHeight="1" x14ac:dyDescent="0.25"/>
    <row r="240" ht="27" customHeight="1" x14ac:dyDescent="0.25"/>
    <row r="241" spans="1:8" ht="20.25" customHeight="1" x14ac:dyDescent="0.25">
      <c r="A241" s="73"/>
      <c r="B241" s="73"/>
      <c r="C241" s="73"/>
      <c r="D241" s="73"/>
      <c r="E241" s="73"/>
      <c r="F241" s="73"/>
      <c r="G241" s="73"/>
      <c r="H241" s="78"/>
    </row>
    <row r="242" spans="1:8" ht="28.5" customHeight="1" x14ac:dyDescent="0.25">
      <c r="A242" s="73"/>
      <c r="B242" s="73"/>
      <c r="C242" s="73"/>
      <c r="D242" s="73"/>
      <c r="E242" s="73"/>
      <c r="F242" s="73"/>
      <c r="G242" s="73"/>
      <c r="H242" s="78"/>
    </row>
    <row r="243" spans="1:8" ht="20.25" customHeight="1" x14ac:dyDescent="0.25">
      <c r="A243" s="73"/>
      <c r="B243" s="73"/>
      <c r="C243" s="73"/>
      <c r="D243" s="73"/>
      <c r="E243" s="73"/>
      <c r="F243" s="73"/>
      <c r="G243" s="73"/>
      <c r="H243" s="78"/>
    </row>
    <row r="244" spans="1:8" ht="20.25" customHeight="1" x14ac:dyDescent="0.25">
      <c r="A244" s="73"/>
      <c r="B244" s="73"/>
      <c r="C244" s="73"/>
      <c r="D244" s="73"/>
      <c r="E244" s="73"/>
      <c r="F244" s="73"/>
      <c r="G244" s="73"/>
      <c r="H244" s="78"/>
    </row>
    <row r="245" spans="1:8" ht="20.25" customHeight="1" x14ac:dyDescent="0.25">
      <c r="A245" s="73"/>
      <c r="B245" s="73"/>
      <c r="C245" s="73"/>
      <c r="D245" s="73"/>
      <c r="E245" s="73"/>
      <c r="F245" s="73"/>
      <c r="G245" s="73"/>
      <c r="H245" s="78"/>
    </row>
  </sheetData>
  <autoFilter ref="B4:G161" xr:uid="{FC1EF677-FAB1-494C-A695-48A175CEB099}">
    <filterColumn colId="0" showButton="0"/>
    <filterColumn colId="1" showButton="0"/>
    <filterColumn colId="2" showButton="0"/>
    <filterColumn colId="3" showButton="0"/>
    <filterColumn colId="4" showButton="0"/>
  </autoFilter>
  <mergeCells count="7">
    <mergeCell ref="A201:H201"/>
    <mergeCell ref="A2:H2"/>
    <mergeCell ref="A3:H3"/>
    <mergeCell ref="A181:H181"/>
    <mergeCell ref="A192:H192"/>
    <mergeCell ref="A162:H162"/>
    <mergeCell ref="A200:H200"/>
  </mergeCells>
  <pageMargins left="0.70866141732283472" right="0.70866141732283472" top="0.78740157480314965" bottom="0.78740157480314965" header="0.31496062992125984" footer="0.31496062992125984"/>
  <pageSetup paperSize="9" scale="65" fitToWidth="0" fitToHeight="0" orientation="landscape" r:id="rId1"/>
  <headerFooter>
    <oddHeader>&amp;LPříloha č. 2_zadávací dokumentace</oddHead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Cenová nabídka</vt:lpstr>
      <vt:lpstr>Seznam zařízení a umístění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Tér</dc:creator>
  <cp:lastModifiedBy>IT ONN</cp:lastModifiedBy>
  <cp:lastPrinted>2025-09-18T12:34:46Z</cp:lastPrinted>
  <dcterms:created xsi:type="dcterms:W3CDTF">2025-08-20T05:08:27Z</dcterms:created>
  <dcterms:modified xsi:type="dcterms:W3CDTF">2025-09-18T12:35:41Z</dcterms:modified>
</cp:coreProperties>
</file>