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-prs\obchod\Obchodní 2025\VZ 2025\028 Náhradní opatření\A ZD uveřejnění\"/>
    </mc:Choice>
  </mc:AlternateContent>
  <xr:revisionPtr revIDLastSave="0" documentId="13_ncr:1_{95899DA7-58E3-4B77-9123-4073AE8DEB93}" xr6:coauthVersionLast="46" xr6:coauthVersionMax="47" xr10:uidLastSave="{00000000-0000-0000-0000-000000000000}"/>
  <bookViews>
    <workbookView xWindow="-120" yWindow="-120" windowWidth="29040" windowHeight="15840" xr2:uid="{1CC9255C-98CF-4744-969F-06E154E915C3}"/>
  </bookViews>
  <sheets>
    <sheet name="Rekapitulační tabulk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11" i="1"/>
  <c r="F10" i="1"/>
  <c r="F6" i="1"/>
  <c r="F5" i="1"/>
  <c r="F13" i="1" l="1"/>
  <c r="F7" i="1"/>
  <c r="F14" i="1" l="1"/>
  <c r="F15" i="1" s="1"/>
  <c r="F16" i="1" s="1"/>
</calcChain>
</file>

<file path=xl/sharedStrings.xml><?xml version="1.0" encoding="utf-8"?>
<sst xmlns="http://schemas.openxmlformats.org/spreadsheetml/2006/main" count="31" uniqueCount="21">
  <si>
    <t>cena v Kč bez DPH</t>
  </si>
  <si>
    <t>Inženýrská činnost (získání souhlasů vlastníků pozemků realizaci opatření, zjištění existence inženýrských síti v Mokalitách realizace, zajištění potřebných povolení k realizaci opatření)</t>
  </si>
  <si>
    <t>číslo položky</t>
  </si>
  <si>
    <t>soupis prací - rozpočet pro ocenění v nabídce</t>
  </si>
  <si>
    <t>Přípravná fáze</t>
  </si>
  <si>
    <t>Realizační fáze</t>
  </si>
  <si>
    <t>Odborný dohled nad realizací</t>
  </si>
  <si>
    <t>Vybudování náhradních lokalit dle návrhu (práce malou mechanizaci)</t>
  </si>
  <si>
    <t>Ruční přípravné a dokončovací práce (budování úkrytů,prosvětlování okoli tůní, budování zimovišť)</t>
  </si>
  <si>
    <t>DPH 21%</t>
  </si>
  <si>
    <t>Cena celkem s DPH</t>
  </si>
  <si>
    <t>Cena celkem bez DPH -1. fáze</t>
  </si>
  <si>
    <t>množství</t>
  </si>
  <si>
    <t>jednotka</t>
  </si>
  <si>
    <t>Přeložka silnice II/303 Běloves – Velké Poříčí – „Náhradní opatření za SO 801 Revitalizace“</t>
  </si>
  <si>
    <t>KPL</t>
  </si>
  <si>
    <t>Návrh umístění kompenzačních opatření (nalezení vhodných lokalit, zpracování zprávy o návrhu včetně morfologie nových tůní o celkové ploše 2000 m²)</t>
  </si>
  <si>
    <t>Cena celkem bez DPH - 2. fáze</t>
  </si>
  <si>
    <t>Cena celkem bez DPH - 1. + 2.  fáze</t>
  </si>
  <si>
    <t>jednotková cena</t>
  </si>
  <si>
    <t>název činnosti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</si>
</sst>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Kč-405]"/>
    <numFmt numFmtId="165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rgb="FF000000"/>
      <name val="Arial"/>
      <family val="2"/>
      <charset val="238"/>
    </font>
    <font>
      <sz val="12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1" xfId="0" applyBorder="1" applyAlignment="1">
      <alignment vertical="center" wrapText="1"/>
    </xf>
    <xf numFmtId="3" fontId="0" fillId="0" borderId="5" xfId="0" applyNumberFormat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165" fontId="4" fillId="0" borderId="6" xfId="0" applyNumberFormat="1" applyFont="1" applyBorder="1" applyAlignment="1">
      <alignment horizontal="right" vertical="center"/>
    </xf>
    <xf numFmtId="0" fontId="2" fillId="0" borderId="0" xfId="0" applyFont="1"/>
    <xf numFmtId="0" fontId="5" fillId="0" borderId="0" xfId="0" applyFont="1"/>
    <xf numFmtId="164" fontId="3" fillId="0" borderId="1" xfId="1" applyNumberFormat="1" applyFont="1" applyBorder="1" applyAlignment="1">
      <alignment horizontal="right" vertical="center" wrapText="1" shrinkToFit="1" readingOrder="1"/>
    </xf>
    <xf numFmtId="164" fontId="3" fillId="0" borderId="8" xfId="1" applyNumberFormat="1" applyFont="1" applyBorder="1" applyAlignment="1">
      <alignment horizontal="right" vertical="center" wrapText="1" shrinkToFit="1" readingOrder="1"/>
    </xf>
    <xf numFmtId="165" fontId="4" fillId="0" borderId="9" xfId="0" applyNumberFormat="1" applyFont="1" applyBorder="1" applyAlignment="1">
      <alignment horizontal="right" vertical="center"/>
    </xf>
    <xf numFmtId="3" fontId="0" fillId="0" borderId="11" xfId="0" applyNumberFormat="1" applyBorder="1" applyAlignment="1">
      <alignment horizontal="center" vertical="center"/>
    </xf>
    <xf numFmtId="0" fontId="0" fillId="0" borderId="12" xfId="0" applyBorder="1" applyAlignment="1">
      <alignment vertical="center" wrapText="1"/>
    </xf>
    <xf numFmtId="164" fontId="3" fillId="0" borderId="12" xfId="1" applyNumberFormat="1" applyFont="1" applyBorder="1" applyAlignment="1">
      <alignment horizontal="right" vertical="center" wrapText="1" shrinkToFit="1" readingOrder="1"/>
    </xf>
    <xf numFmtId="165" fontId="4" fillId="0" borderId="13" xfId="0" applyNumberFormat="1" applyFont="1" applyBorder="1" applyAlignment="1">
      <alignment horizontal="right" vertical="center"/>
    </xf>
    <xf numFmtId="0" fontId="6" fillId="0" borderId="0" xfId="0" applyFont="1"/>
    <xf numFmtId="0" fontId="2" fillId="0" borderId="2" xfId="0" applyFont="1" applyBorder="1"/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4" xfId="0" applyFont="1" applyBorder="1"/>
    <xf numFmtId="165" fontId="6" fillId="0" borderId="26" xfId="0" applyNumberFormat="1" applyFont="1" applyBorder="1" applyAlignment="1">
      <alignment horizontal="right" vertical="center"/>
    </xf>
    <xf numFmtId="0" fontId="5" fillId="0" borderId="23" xfId="0" applyFont="1" applyBorder="1"/>
    <xf numFmtId="165" fontId="6" fillId="0" borderId="29" xfId="0" applyNumberFormat="1" applyFont="1" applyBorder="1" applyAlignment="1">
      <alignment horizontal="right" vertical="center"/>
    </xf>
    <xf numFmtId="165" fontId="6" fillId="0" borderId="23" xfId="0" applyNumberFormat="1" applyFont="1" applyBorder="1" applyAlignment="1">
      <alignment horizontal="right" vertical="center"/>
    </xf>
    <xf numFmtId="49" fontId="7" fillId="0" borderId="12" xfId="1" applyNumberFormat="1" applyFont="1" applyBorder="1" applyAlignment="1">
      <alignment horizontal="center" vertical="center" wrapText="1" shrinkToFit="1" readingOrder="1"/>
    </xf>
    <xf numFmtId="2" fontId="4" fillId="0" borderId="12" xfId="0" applyNumberFormat="1" applyFont="1" applyBorder="1" applyAlignment="1">
      <alignment horizontal="center" vertical="center" wrapText="1"/>
    </xf>
    <xf numFmtId="49" fontId="7" fillId="0" borderId="8" xfId="1" applyNumberFormat="1" applyFont="1" applyBorder="1" applyAlignment="1">
      <alignment horizontal="center" vertical="center" wrapText="1" shrinkToFit="1" readingOrder="1"/>
    </xf>
    <xf numFmtId="2" fontId="4" fillId="0" borderId="8" xfId="0" applyNumberFormat="1" applyFont="1" applyBorder="1" applyAlignment="1">
      <alignment horizontal="center" vertical="center" wrapText="1"/>
    </xf>
    <xf numFmtId="49" fontId="7" fillId="0" borderId="1" xfId="1" applyNumberFormat="1" applyFont="1" applyBorder="1" applyAlignment="1">
      <alignment horizontal="center" vertical="center" wrapText="1" shrinkToFit="1" readingOrder="1"/>
    </xf>
    <xf numFmtId="2" fontId="4" fillId="0" borderId="1" xfId="0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left"/>
    </xf>
    <xf numFmtId="0" fontId="6" fillId="0" borderId="22" xfId="0" applyFont="1" applyBorder="1" applyAlignment="1">
      <alignment horizontal="left"/>
    </xf>
    <xf numFmtId="0" fontId="6" fillId="0" borderId="23" xfId="0" applyFont="1" applyBorder="1" applyAlignment="1">
      <alignment horizontal="left"/>
    </xf>
    <xf numFmtId="0" fontId="6" fillId="0" borderId="25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1" xfId="0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6" fillId="0" borderId="24" xfId="0" applyFont="1" applyBorder="1" applyAlignment="1">
      <alignment vertical="center" wrapText="1"/>
    </xf>
    <xf numFmtId="0" fontId="6" fillId="0" borderId="27" xfId="0" applyFont="1" applyBorder="1" applyAlignment="1">
      <alignment vertical="center" wrapText="1"/>
    </xf>
    <xf numFmtId="0" fontId="6" fillId="0" borderId="28" xfId="0" applyFont="1" applyBorder="1" applyAlignment="1">
      <alignment vertical="center" wrapText="1"/>
    </xf>
  </cellXfs>
  <cellStyles count="2">
    <cellStyle name="Normální" xfId="0" builtinId="0"/>
    <cellStyle name="Normální 2" xfId="1" xr:uid="{7F8AEF37-BBCD-4A83-9EB1-8623805E86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A0847-D883-4DB1-A4F8-462449E05896}">
  <sheetPr>
    <pageSetUpPr fitToPage="1"/>
  </sheetPr>
  <dimension ref="A1:F16"/>
  <sheetViews>
    <sheetView tabSelected="1" workbookViewId="0">
      <selection activeCell="K6" sqref="K6"/>
    </sheetView>
  </sheetViews>
  <sheetFormatPr defaultRowHeight="15" x14ac:dyDescent="0.25"/>
  <cols>
    <col min="1" max="1" width="12.28515625" customWidth="1"/>
    <col min="2" max="2" width="58.7109375" bestFit="1" customWidth="1"/>
    <col min="3" max="4" width="9.42578125" customWidth="1"/>
    <col min="5" max="6" width="20" customWidth="1"/>
    <col min="7" max="10" width="1.28515625" customWidth="1"/>
  </cols>
  <sheetData>
    <row r="1" spans="1:6" ht="24" thickBot="1" x14ac:dyDescent="0.3">
      <c r="A1" s="30" t="s">
        <v>14</v>
      </c>
      <c r="B1" s="31"/>
      <c r="C1" s="32"/>
      <c r="D1" s="32"/>
      <c r="E1" s="32"/>
      <c r="F1" s="33"/>
    </row>
    <row r="2" spans="1:6" s="15" customFormat="1" ht="19.5" thickBot="1" x14ac:dyDescent="0.35">
      <c r="A2" s="34" t="s">
        <v>3</v>
      </c>
      <c r="B2" s="35"/>
      <c r="C2" s="35"/>
      <c r="D2" s="35"/>
      <c r="E2" s="35"/>
      <c r="F2" s="36"/>
    </row>
    <row r="3" spans="1:6" s="7" customFormat="1" ht="19.5" thickBot="1" x14ac:dyDescent="0.35">
      <c r="A3" s="37" t="s">
        <v>4</v>
      </c>
      <c r="B3" s="38"/>
      <c r="C3" s="38"/>
      <c r="D3" s="38"/>
      <c r="E3" s="38"/>
      <c r="F3" s="39"/>
    </row>
    <row r="4" spans="1:6" s="6" customFormat="1" ht="15.75" x14ac:dyDescent="0.25">
      <c r="A4" s="16" t="s">
        <v>2</v>
      </c>
      <c r="B4" s="17" t="s">
        <v>20</v>
      </c>
      <c r="C4" s="18" t="s">
        <v>13</v>
      </c>
      <c r="D4" s="18" t="s">
        <v>12</v>
      </c>
      <c r="E4" s="18" t="s">
        <v>19</v>
      </c>
      <c r="F4" s="19" t="s">
        <v>0</v>
      </c>
    </row>
    <row r="5" spans="1:6" ht="48" customHeight="1" x14ac:dyDescent="0.25">
      <c r="A5" s="11">
        <v>1</v>
      </c>
      <c r="B5" s="12" t="s">
        <v>16</v>
      </c>
      <c r="C5" s="24" t="s">
        <v>15</v>
      </c>
      <c r="D5" s="25">
        <v>1</v>
      </c>
      <c r="E5" s="13">
        <v>0</v>
      </c>
      <c r="F5" s="14">
        <f t="shared" ref="F5" si="0">D5*E5</f>
        <v>0</v>
      </c>
    </row>
    <row r="6" spans="1:6" ht="48" customHeight="1" thickBot="1" x14ac:dyDescent="0.3">
      <c r="A6" s="3">
        <v>2</v>
      </c>
      <c r="B6" s="4" t="s">
        <v>1</v>
      </c>
      <c r="C6" s="26" t="s">
        <v>15</v>
      </c>
      <c r="D6" s="27">
        <v>1</v>
      </c>
      <c r="E6" s="9">
        <v>0</v>
      </c>
      <c r="F6" s="10">
        <f t="shared" ref="F6" si="1">D6*E6</f>
        <v>0</v>
      </c>
    </row>
    <row r="7" spans="1:6" s="7" customFormat="1" ht="18.75" x14ac:dyDescent="0.3">
      <c r="A7" s="40" t="s">
        <v>11</v>
      </c>
      <c r="B7" s="41"/>
      <c r="C7" s="41"/>
      <c r="D7" s="41"/>
      <c r="E7" s="41"/>
      <c r="F7" s="20">
        <f>SUM(F3:F6)</f>
        <v>0</v>
      </c>
    </row>
    <row r="8" spans="1:6" s="7" customFormat="1" ht="19.5" thickBot="1" x14ac:dyDescent="0.35">
      <c r="A8" s="37" t="s">
        <v>5</v>
      </c>
      <c r="B8" s="38"/>
      <c r="C8" s="38"/>
      <c r="D8" s="38"/>
      <c r="E8" s="38"/>
      <c r="F8" s="21"/>
    </row>
    <row r="9" spans="1:6" s="6" customFormat="1" ht="15.75" x14ac:dyDescent="0.25">
      <c r="A9" s="16" t="s">
        <v>2</v>
      </c>
      <c r="B9" s="17" t="s">
        <v>20</v>
      </c>
      <c r="C9" s="18" t="s">
        <v>13</v>
      </c>
      <c r="D9" s="18" t="s">
        <v>12</v>
      </c>
      <c r="E9" s="18" t="s">
        <v>19</v>
      </c>
      <c r="F9" s="19" t="s">
        <v>0</v>
      </c>
    </row>
    <row r="10" spans="1:6" ht="48" customHeight="1" x14ac:dyDescent="0.25">
      <c r="A10" s="11">
        <v>3</v>
      </c>
      <c r="B10" s="12" t="s">
        <v>6</v>
      </c>
      <c r="C10" s="24" t="s">
        <v>15</v>
      </c>
      <c r="D10" s="25">
        <v>1</v>
      </c>
      <c r="E10" s="13">
        <v>0</v>
      </c>
      <c r="F10" s="14">
        <f t="shared" ref="F10:F12" si="2">D10*E10</f>
        <v>0</v>
      </c>
    </row>
    <row r="11" spans="1:6" ht="48" customHeight="1" x14ac:dyDescent="0.25">
      <c r="A11" s="2">
        <v>4</v>
      </c>
      <c r="B11" s="1" t="s">
        <v>7</v>
      </c>
      <c r="C11" s="28" t="s">
        <v>15</v>
      </c>
      <c r="D11" s="29">
        <v>1</v>
      </c>
      <c r="E11" s="8">
        <v>0</v>
      </c>
      <c r="F11" s="5">
        <f t="shared" si="2"/>
        <v>0</v>
      </c>
    </row>
    <row r="12" spans="1:6" ht="48" customHeight="1" thickBot="1" x14ac:dyDescent="0.3">
      <c r="A12" s="3">
        <v>5</v>
      </c>
      <c r="B12" s="4" t="s">
        <v>8</v>
      </c>
      <c r="C12" s="26" t="s">
        <v>15</v>
      </c>
      <c r="D12" s="27">
        <v>1</v>
      </c>
      <c r="E12" s="9">
        <v>0</v>
      </c>
      <c r="F12" s="10">
        <f t="shared" si="2"/>
        <v>0</v>
      </c>
    </row>
    <row r="13" spans="1:6" s="7" customFormat="1" ht="18.75" x14ac:dyDescent="0.3">
      <c r="A13" s="44" t="s">
        <v>17</v>
      </c>
      <c r="B13" s="45"/>
      <c r="C13" s="45"/>
      <c r="D13" s="45"/>
      <c r="E13" s="45"/>
      <c r="F13" s="20">
        <f>SUM(F10:F12)</f>
        <v>0</v>
      </c>
    </row>
    <row r="14" spans="1:6" s="7" customFormat="1" ht="18.75" x14ac:dyDescent="0.3">
      <c r="A14" s="46" t="s">
        <v>18</v>
      </c>
      <c r="B14" s="47"/>
      <c r="C14" s="47"/>
      <c r="D14" s="47"/>
      <c r="E14" s="47"/>
      <c r="F14" s="22">
        <f>F7+F13</f>
        <v>0</v>
      </c>
    </row>
    <row r="15" spans="1:6" s="7" customFormat="1" ht="18.75" x14ac:dyDescent="0.3">
      <c r="A15" s="46" t="s">
        <v>9</v>
      </c>
      <c r="B15" s="47"/>
      <c r="C15" s="47"/>
      <c r="D15" s="47"/>
      <c r="E15" s="47"/>
      <c r="F15" s="22">
        <f>F14*0.21</f>
        <v>0</v>
      </c>
    </row>
    <row r="16" spans="1:6" s="7" customFormat="1" ht="19.5" thickBot="1" x14ac:dyDescent="0.35">
      <c r="A16" s="42" t="s">
        <v>10</v>
      </c>
      <c r="B16" s="43"/>
      <c r="C16" s="43"/>
      <c r="D16" s="43"/>
      <c r="E16" s="43"/>
      <c r="F16" s="23">
        <f>F14+F15</f>
        <v>0</v>
      </c>
    </row>
  </sheetData>
  <mergeCells count="9">
    <mergeCell ref="A1:F1"/>
    <mergeCell ref="A2:F2"/>
    <mergeCell ref="A3:F3"/>
    <mergeCell ref="A7:E7"/>
    <mergeCell ref="A16:E16"/>
    <mergeCell ref="A8:E8"/>
    <mergeCell ref="A13:E13"/>
    <mergeCell ref="A14:E14"/>
    <mergeCell ref="A15:E15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Rekapitulační tabulka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Koutník</dc:creator>
  <cp:lastModifiedBy>Kateřina Morávková</cp:lastModifiedBy>
  <cp:lastPrinted>2024-06-26T09:30:48Z</cp:lastPrinted>
  <dcterms:created xsi:type="dcterms:W3CDTF">2024-05-27T05:26:56Z</dcterms:created>
  <dcterms:modified xsi:type="dcterms:W3CDTF">2025-07-28T05:59:04Z</dcterms:modified>
</cp:coreProperties>
</file>