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28755" windowHeight="1258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<sst xmlns="http://schemas.openxmlformats.org/spreadsheetml/2006/main" count="34" uniqueCount="25">
  <si>
    <t>jednotka</t>
  </si>
  <si>
    <t>cena za jednotku bez DPH</t>
  </si>
  <si>
    <t>Vnitrostátní odchozí hovory do všech mobilních a pevných sítí v ČR</t>
  </si>
  <si>
    <t>1 min</t>
  </si>
  <si>
    <t>SMS do sítí v ČR</t>
  </si>
  <si>
    <t>1 ks</t>
  </si>
  <si>
    <t>MMS do sítí v ČR</t>
  </si>
  <si>
    <t>měsíční tarif</t>
  </si>
  <si>
    <t>Sazba DPH</t>
  </si>
  <si>
    <t>CELKEM bez DPH  za 24 měsíců</t>
  </si>
  <si>
    <t>CELKEM s DPH  za 24 měsíců</t>
  </si>
  <si>
    <t>počet jednotek za účetní období (1 měsíc)</t>
  </si>
  <si>
    <t>cena celkem bez DPH za účetní období (1 měsíc)</t>
  </si>
  <si>
    <t>Celkem bez DPH za 1 měsíc</t>
  </si>
  <si>
    <t>Příloha č. 3 Ceník služeb (modelová varianta)</t>
  </si>
  <si>
    <t>Cena odchozího hovoru z ČR do Zóny 1 (země EU)</t>
  </si>
  <si>
    <t>Cena příchozího hovoru do Zóny 1 (země EU)</t>
  </si>
  <si>
    <t>Cena odchozího hovoru ze Zóny 1 (země EU)</t>
  </si>
  <si>
    <t>Cena odchozí SMS ze Zóny 1 (země EU)</t>
  </si>
  <si>
    <t>Pozn.: Organizace aktuálně užívají cca  5 500 SIM</t>
  </si>
  <si>
    <t>Mobilní data, FUP 200 MB za účetní období (1 měsíc)</t>
  </si>
  <si>
    <t>Mobilní data, FUP 3 GB za účetní období (1 měsíc)</t>
  </si>
  <si>
    <t xml:space="preserve">Měsíční tarif 1 - žádné volné minuty/SMS/MMS </t>
  </si>
  <si>
    <t>Měsíční tarif 2 - volání a SMS do všech sítí v ČR zdarma (neomezený tarif)</t>
  </si>
  <si>
    <r>
      <t>Mobilní data, FU</t>
    </r>
    <r>
      <rPr>
        <sz val="10"/>
        <rFont val="Calibri"/>
        <family val="2"/>
      </rPr>
      <t>P 20 GB za účetní období (1 měsíc)</t>
    </r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</si>
</sst>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E"/>
      <family val="0"/>
    </font>
    <font>
      <sz val="10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thin"/>
      <bottom/>
    </border>
    <border>
      <left style="medium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4" fillId="0" borderId="0" xfId="47" applyFont="1" applyProtection="1">
      <alignment/>
      <protection/>
    </xf>
    <xf numFmtId="0" fontId="21" fillId="0" borderId="0" xfId="47" applyFo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22" fillId="0" borderId="0" xfId="47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1" fillId="33" borderId="10" xfId="0" applyFont="1" applyFill="1" applyBorder="1" applyAlignment="1" applyProtection="1">
      <alignment horizontal="center" vertical="center" wrapText="1"/>
      <protection/>
    </xf>
    <xf numFmtId="0" fontId="41" fillId="33" borderId="1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41" fillId="0" borderId="12" xfId="0" applyFont="1" applyBorder="1" applyAlignment="1" applyProtection="1">
      <alignment vertical="center" wrapText="1"/>
      <protection/>
    </xf>
    <xf numFmtId="9" fontId="41" fillId="0" borderId="13" xfId="0" applyNumberFormat="1" applyFont="1" applyBorder="1" applyAlignment="1" applyProtection="1">
      <alignment horizontal="center" vertical="center" wrapText="1"/>
      <protection/>
    </xf>
    <xf numFmtId="4" fontId="41" fillId="34" borderId="13" xfId="0" applyNumberFormat="1" applyFont="1" applyFill="1" applyBorder="1" applyAlignment="1" applyProtection="1">
      <alignment horizontal="center" vertical="center" wrapText="1"/>
      <protection locked="0"/>
    </xf>
    <xf numFmtId="3" fontId="41" fillId="0" borderId="13" xfId="0" applyNumberFormat="1" applyFont="1" applyBorder="1" applyAlignment="1" applyProtection="1">
      <alignment horizontal="center" vertical="center" wrapText="1"/>
      <protection/>
    </xf>
    <xf numFmtId="4" fontId="41" fillId="0" borderId="14" xfId="0" applyNumberFormat="1" applyFont="1" applyBorder="1" applyAlignment="1" applyProtection="1">
      <alignment vertical="center" wrapText="1"/>
      <protection/>
    </xf>
    <xf numFmtId="0" fontId="41" fillId="0" borderId="15" xfId="0" applyFont="1" applyBorder="1" applyAlignment="1" applyProtection="1">
      <alignment vertical="center" wrapText="1"/>
      <protection/>
    </xf>
    <xf numFmtId="9" fontId="41" fillId="0" borderId="16" xfId="0" applyNumberFormat="1" applyFont="1" applyBorder="1" applyAlignment="1" applyProtection="1">
      <alignment horizontal="center" vertical="center" wrapText="1"/>
      <protection/>
    </xf>
    <xf numFmtId="4" fontId="41" fillId="34" borderId="16" xfId="0" applyNumberFormat="1" applyFont="1" applyFill="1" applyBorder="1" applyAlignment="1" applyProtection="1">
      <alignment horizontal="center" vertical="center" wrapText="1"/>
      <protection locked="0"/>
    </xf>
    <xf numFmtId="3" fontId="41" fillId="0" borderId="16" xfId="0" applyNumberFormat="1" applyFont="1" applyBorder="1" applyAlignment="1" applyProtection="1">
      <alignment horizontal="center" vertical="center" wrapText="1"/>
      <protection/>
    </xf>
    <xf numFmtId="4" fontId="41" fillId="0" borderId="17" xfId="0" applyNumberFormat="1" applyFont="1" applyBorder="1" applyAlignment="1" applyProtection="1">
      <alignment vertical="center" wrapText="1"/>
      <protection/>
    </xf>
    <xf numFmtId="4" fontId="41" fillId="0" borderId="18" xfId="0" applyNumberFormat="1" applyFont="1" applyBorder="1" applyAlignment="1" applyProtection="1">
      <alignment vertical="center" wrapText="1"/>
      <protection/>
    </xf>
    <xf numFmtId="0" fontId="42" fillId="0" borderId="19" xfId="0" applyFont="1" applyBorder="1" applyAlignment="1" applyProtection="1">
      <alignment vertical="center" wrapText="1"/>
      <protection/>
    </xf>
    <xf numFmtId="9" fontId="41" fillId="0" borderId="20" xfId="0" applyNumberFormat="1" applyFont="1" applyBorder="1" applyAlignment="1" applyProtection="1">
      <alignment horizontal="center" vertical="center" wrapText="1"/>
      <protection/>
    </xf>
    <xf numFmtId="4" fontId="41" fillId="34" borderId="20" xfId="0" applyNumberFormat="1" applyFont="1" applyFill="1" applyBorder="1" applyAlignment="1" applyProtection="1">
      <alignment horizontal="center" vertical="center" wrapText="1"/>
      <protection locked="0"/>
    </xf>
    <xf numFmtId="3" fontId="41" fillId="0" borderId="20" xfId="0" applyNumberFormat="1" applyFont="1" applyBorder="1" applyAlignment="1" applyProtection="1">
      <alignment horizontal="center" vertical="center" wrapText="1"/>
      <protection/>
    </xf>
    <xf numFmtId="4" fontId="41" fillId="0" borderId="21" xfId="0" applyNumberFormat="1" applyFont="1" applyBorder="1" applyAlignment="1" applyProtection="1">
      <alignment vertical="center" wrapText="1"/>
      <protection/>
    </xf>
    <xf numFmtId="0" fontId="42" fillId="0" borderId="22" xfId="0" applyFont="1" applyBorder="1" applyAlignment="1" applyProtection="1">
      <alignment vertical="center" wrapText="1"/>
      <protection/>
    </xf>
    <xf numFmtId="9" fontId="41" fillId="0" borderId="23" xfId="0" applyNumberFormat="1" applyFont="1" applyBorder="1" applyAlignment="1" applyProtection="1">
      <alignment horizontal="center" vertical="center" wrapText="1"/>
      <protection/>
    </xf>
    <xf numFmtId="4" fontId="41" fillId="34" borderId="24" xfId="0" applyNumberFormat="1" applyFont="1" applyFill="1" applyBorder="1" applyAlignment="1" applyProtection="1">
      <alignment horizontal="center" vertical="center" wrapText="1"/>
      <protection locked="0"/>
    </xf>
    <xf numFmtId="3" fontId="41" fillId="0" borderId="23" xfId="0" applyNumberFormat="1" applyFont="1" applyBorder="1" applyAlignment="1" applyProtection="1">
      <alignment horizontal="center" vertical="center" wrapText="1"/>
      <protection/>
    </xf>
    <xf numFmtId="4" fontId="41" fillId="0" borderId="25" xfId="0" applyNumberFormat="1" applyFont="1" applyBorder="1" applyAlignment="1" applyProtection="1">
      <alignment vertical="center" wrapText="1"/>
      <protection/>
    </xf>
    <xf numFmtId="0" fontId="42" fillId="0" borderId="15" xfId="0" applyFont="1" applyBorder="1" applyAlignment="1" applyProtection="1">
      <alignment vertical="center" wrapText="1"/>
      <protection/>
    </xf>
    <xf numFmtId="0" fontId="42" fillId="0" borderId="26" xfId="0" applyFont="1" applyBorder="1" applyAlignment="1" applyProtection="1">
      <alignment vertical="center" wrapText="1"/>
      <protection/>
    </xf>
    <xf numFmtId="9" fontId="41" fillId="0" borderId="27" xfId="0" applyNumberFormat="1" applyFont="1" applyBorder="1" applyAlignment="1" applyProtection="1">
      <alignment horizontal="center" vertical="center" wrapText="1"/>
      <protection/>
    </xf>
    <xf numFmtId="4" fontId="41" fillId="34" borderId="27" xfId="0" applyNumberFormat="1" applyFont="1" applyFill="1" applyBorder="1" applyAlignment="1" applyProtection="1">
      <alignment horizontal="center" vertical="center" wrapText="1"/>
      <protection locked="0"/>
    </xf>
    <xf numFmtId="3" fontId="41" fillId="0" borderId="27" xfId="0" applyNumberFormat="1" applyFont="1" applyBorder="1" applyAlignment="1" applyProtection="1">
      <alignment horizontal="center" vertical="center" wrapText="1"/>
      <protection/>
    </xf>
    <xf numFmtId="0" fontId="26" fillId="0" borderId="28" xfId="0" applyFont="1" applyBorder="1" applyAlignment="1" applyProtection="1">
      <alignment/>
      <protection/>
    </xf>
    <xf numFmtId="0" fontId="26" fillId="0" borderId="29" xfId="0" applyFont="1" applyBorder="1" applyAlignment="1" applyProtection="1">
      <alignment/>
      <protection/>
    </xf>
    <xf numFmtId="4" fontId="26" fillId="0" borderId="30" xfId="0" applyNumberFormat="1" applyFont="1" applyBorder="1" applyAlignment="1" applyProtection="1">
      <alignment/>
      <protection/>
    </xf>
    <xf numFmtId="0" fontId="26" fillId="0" borderId="31" xfId="0" applyFont="1" applyBorder="1" applyAlignment="1" applyProtection="1">
      <alignment/>
      <protection/>
    </xf>
    <xf numFmtId="0" fontId="26" fillId="0" borderId="32" xfId="0" applyFont="1" applyBorder="1" applyAlignment="1" applyProtection="1">
      <alignment/>
      <protection/>
    </xf>
    <xf numFmtId="4" fontId="26" fillId="0" borderId="33" xfId="0" applyNumberFormat="1" applyFont="1" applyBorder="1" applyAlignment="1" applyProtection="1">
      <alignment/>
      <protection/>
    </xf>
    <xf numFmtId="0" fontId="26" fillId="0" borderId="34" xfId="0" applyFont="1" applyBorder="1" applyAlignment="1" applyProtection="1">
      <alignment/>
      <protection/>
    </xf>
    <xf numFmtId="0" fontId="26" fillId="0" borderId="35" xfId="0" applyFont="1" applyBorder="1" applyAlignment="1" applyProtection="1">
      <alignment/>
      <protection/>
    </xf>
    <xf numFmtId="10" fontId="26" fillId="34" borderId="36" xfId="0" applyNumberFormat="1" applyFont="1" applyFill="1" applyBorder="1" applyAlignment="1" applyProtection="1">
      <alignment/>
      <protection locked="0"/>
    </xf>
    <xf numFmtId="0" fontId="26" fillId="0" borderId="37" xfId="0" applyFont="1" applyBorder="1" applyAlignment="1" applyProtection="1">
      <alignment/>
      <protection/>
    </xf>
    <xf numFmtId="0" fontId="26" fillId="0" borderId="38" xfId="0" applyFont="1" applyBorder="1" applyAlignment="1" applyProtection="1">
      <alignment/>
      <protection/>
    </xf>
    <xf numFmtId="4" fontId="26" fillId="0" borderId="39" xfId="0" applyNumberFormat="1" applyFont="1" applyBorder="1" applyAlignment="1" applyProtection="1">
      <alignment/>
      <protection/>
    </xf>
    <xf numFmtId="0" fontId="43" fillId="0" borderId="0" xfId="0" applyFont="1" applyFill="1" applyBorder="1" applyAlignment="1" applyProtection="1">
      <alignment/>
      <protection/>
    </xf>
    <xf numFmtId="0" fontId="4" fillId="0" borderId="15" xfId="0" applyFont="1" applyBorder="1" applyAlignment="1" applyProtection="1">
      <alignment vertical="center" wrapText="1"/>
      <protection/>
    </xf>
    <xf numFmtId="9" fontId="4" fillId="0" borderId="16" xfId="0" applyNumberFormat="1" applyFont="1" applyBorder="1" applyAlignment="1" applyProtection="1">
      <alignment horizontal="center" vertical="center" wrapText="1"/>
      <protection/>
    </xf>
    <xf numFmtId="4" fontId="4" fillId="34" borderId="16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6" xfId="0" applyNumberFormat="1" applyFont="1" applyBorder="1" applyAlignment="1" applyProtection="1">
      <alignment horizontal="center" vertical="center" wrapText="1"/>
      <protection/>
    </xf>
    <xf numFmtId="4" fontId="4" fillId="0" borderId="17" xfId="0" applyNumberFormat="1" applyFont="1" applyBorder="1" applyAlignment="1" applyProtection="1">
      <alignment vertical="center" wrapText="1"/>
      <protection/>
    </xf>
    <xf numFmtId="0" fontId="4" fillId="0" borderId="15" xfId="0" applyFont="1" applyBorder="1" applyAlignment="1" applyProtection="1">
      <alignment vertical="center" wrapText="1"/>
      <protection/>
    </xf>
    <xf numFmtId="4" fontId="4" fillId="34" borderId="40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40" xfId="0" applyNumberFormat="1" applyFont="1" applyBorder="1" applyAlignment="1" applyProtection="1">
      <alignment horizontal="center" vertical="center" wrapText="1"/>
      <protection/>
    </xf>
    <xf numFmtId="0" fontId="4" fillId="0" borderId="41" xfId="0" applyFont="1" applyBorder="1" applyAlignment="1" applyProtection="1">
      <alignment vertical="center" wrapText="1"/>
      <protection/>
    </xf>
    <xf numFmtId="9" fontId="4" fillId="0" borderId="40" xfId="0" applyNumberFormat="1" applyFont="1" applyBorder="1" applyAlignment="1" applyProtection="1">
      <alignment horizontal="center" vertical="center" wrapText="1"/>
      <protection/>
    </xf>
    <xf numFmtId="4" fontId="4" fillId="0" borderId="18" xfId="0" applyNumberFormat="1" applyFont="1" applyBorder="1" applyAlignment="1" applyProtection="1">
      <alignment vertical="center" wrapText="1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2:F24"/>
  <sheetViews>
    <sheetView tabSelected="1" zoomScalePageLayoutView="0" workbookViewId="0" topLeftCell="A1">
      <selection activeCell="D6" sqref="D6"/>
    </sheetView>
  </sheetViews>
  <sheetFormatPr defaultColWidth="9.140625" defaultRowHeight="15"/>
  <cols>
    <col min="1" max="1" width="9.140625" style="1" customWidth="1"/>
    <col min="2" max="2" width="59.57421875" style="1" customWidth="1"/>
    <col min="3" max="6" width="23.8515625" style="1" customWidth="1"/>
    <col min="7" max="16384" width="9.140625" style="1" customWidth="1"/>
  </cols>
  <sheetData>
    <row r="2" spans="2:4" ht="15.75">
      <c r="B2" s="3" t="s">
        <v>14</v>
      </c>
      <c r="C2" s="2"/>
      <c r="D2" s="2"/>
    </row>
    <row r="4" spans="2:6" ht="15.75" thickBot="1">
      <c r="B4" s="5"/>
      <c r="C4" s="5"/>
      <c r="D4" s="5"/>
      <c r="E4" s="5"/>
      <c r="F4" s="5"/>
    </row>
    <row r="5" spans="2:6" ht="30.75" customHeight="1" thickBot="1">
      <c r="B5" s="6"/>
      <c r="C5" s="7" t="s">
        <v>0</v>
      </c>
      <c r="D5" s="8" t="s">
        <v>1</v>
      </c>
      <c r="E5" s="8" t="s">
        <v>11</v>
      </c>
      <c r="F5" s="8" t="s">
        <v>12</v>
      </c>
    </row>
    <row r="6" spans="1:6" ht="15">
      <c r="A6" s="9"/>
      <c r="B6" s="10" t="s">
        <v>2</v>
      </c>
      <c r="C6" s="11" t="s">
        <v>3</v>
      </c>
      <c r="D6" s="12"/>
      <c r="E6" s="13">
        <v>354570</v>
      </c>
      <c r="F6" s="14">
        <f>D6*E6</f>
        <v>0</v>
      </c>
    </row>
    <row r="7" spans="1:6" ht="15">
      <c r="A7" s="9"/>
      <c r="B7" s="15" t="s">
        <v>4</v>
      </c>
      <c r="C7" s="16" t="s">
        <v>5</v>
      </c>
      <c r="D7" s="17"/>
      <c r="E7" s="18">
        <v>86283</v>
      </c>
      <c r="F7" s="19">
        <f aca="true" t="shared" si="0" ref="F7:F17">D7*E7</f>
        <v>0</v>
      </c>
    </row>
    <row r="8" spans="1:6" ht="15">
      <c r="A8" s="9"/>
      <c r="B8" s="49" t="s">
        <v>6</v>
      </c>
      <c r="C8" s="50" t="s">
        <v>5</v>
      </c>
      <c r="D8" s="51"/>
      <c r="E8" s="52">
        <v>1200</v>
      </c>
      <c r="F8" s="53">
        <f t="shared" si="0"/>
        <v>0</v>
      </c>
    </row>
    <row r="9" spans="1:6" ht="15">
      <c r="A9" s="9"/>
      <c r="B9" s="49" t="s">
        <v>22</v>
      </c>
      <c r="C9" s="50" t="s">
        <v>7</v>
      </c>
      <c r="D9" s="51"/>
      <c r="E9" s="52">
        <f>5500-E10</f>
        <v>4548</v>
      </c>
      <c r="F9" s="53">
        <f t="shared" si="0"/>
        <v>0</v>
      </c>
    </row>
    <row r="10" spans="1:6" ht="15">
      <c r="A10" s="9"/>
      <c r="B10" s="54" t="s">
        <v>23</v>
      </c>
      <c r="C10" s="50" t="s">
        <v>7</v>
      </c>
      <c r="D10" s="51"/>
      <c r="E10" s="52">
        <v>952</v>
      </c>
      <c r="F10" s="53">
        <f t="shared" si="0"/>
        <v>0</v>
      </c>
    </row>
    <row r="11" spans="1:6" ht="15">
      <c r="A11" s="9"/>
      <c r="B11" s="49" t="s">
        <v>20</v>
      </c>
      <c r="C11" s="50" t="s">
        <v>7</v>
      </c>
      <c r="D11" s="51"/>
      <c r="E11" s="52">
        <v>701</v>
      </c>
      <c r="F11" s="53">
        <f t="shared" si="0"/>
        <v>0</v>
      </c>
    </row>
    <row r="12" spans="1:6" ht="15">
      <c r="A12" s="9"/>
      <c r="B12" s="49" t="s">
        <v>21</v>
      </c>
      <c r="C12" s="50" t="s">
        <v>7</v>
      </c>
      <c r="D12" s="55"/>
      <c r="E12" s="56">
        <v>133</v>
      </c>
      <c r="F12" s="53">
        <f t="shared" si="0"/>
        <v>0</v>
      </c>
    </row>
    <row r="13" spans="1:6" ht="15.75" thickBot="1">
      <c r="A13" s="9"/>
      <c r="B13" s="57" t="s">
        <v>24</v>
      </c>
      <c r="C13" s="58" t="s">
        <v>7</v>
      </c>
      <c r="D13" s="55"/>
      <c r="E13" s="56">
        <v>715</v>
      </c>
      <c r="F13" s="59">
        <f t="shared" si="0"/>
        <v>0</v>
      </c>
    </row>
    <row r="14" spans="1:6" ht="15.75" thickBot="1">
      <c r="A14" s="9"/>
      <c r="B14" s="21" t="s">
        <v>15</v>
      </c>
      <c r="C14" s="22" t="s">
        <v>3</v>
      </c>
      <c r="D14" s="23"/>
      <c r="E14" s="24">
        <v>850</v>
      </c>
      <c r="F14" s="25">
        <f t="shared" si="0"/>
        <v>0</v>
      </c>
    </row>
    <row r="15" spans="1:6" ht="15">
      <c r="A15" s="9"/>
      <c r="B15" s="26" t="s">
        <v>16</v>
      </c>
      <c r="C15" s="27" t="s">
        <v>3</v>
      </c>
      <c r="D15" s="28"/>
      <c r="E15" s="29">
        <v>1600</v>
      </c>
      <c r="F15" s="30">
        <f t="shared" si="0"/>
        <v>0</v>
      </c>
    </row>
    <row r="16" spans="1:6" ht="15">
      <c r="A16" s="9"/>
      <c r="B16" s="31" t="s">
        <v>17</v>
      </c>
      <c r="C16" s="16" t="s">
        <v>3</v>
      </c>
      <c r="D16" s="17"/>
      <c r="E16" s="18">
        <v>1600</v>
      </c>
      <c r="F16" s="19">
        <f t="shared" si="0"/>
        <v>0</v>
      </c>
    </row>
    <row r="17" spans="1:6" ht="15.75" thickBot="1">
      <c r="A17" s="9"/>
      <c r="B17" s="32" t="s">
        <v>18</v>
      </c>
      <c r="C17" s="33" t="s">
        <v>5</v>
      </c>
      <c r="D17" s="34"/>
      <c r="E17" s="35">
        <v>2000</v>
      </c>
      <c r="F17" s="20">
        <f t="shared" si="0"/>
        <v>0</v>
      </c>
    </row>
    <row r="18" ht="15.75" thickBot="1">
      <c r="E18" s="4"/>
    </row>
    <row r="19" spans="2:6" ht="15">
      <c r="B19" s="36" t="s">
        <v>13</v>
      </c>
      <c r="C19" s="37"/>
      <c r="D19" s="37"/>
      <c r="E19" s="37"/>
      <c r="F19" s="38">
        <f>SUM(F6:F17)</f>
        <v>0</v>
      </c>
    </row>
    <row r="20" spans="2:6" ht="15">
      <c r="B20" s="39" t="s">
        <v>9</v>
      </c>
      <c r="C20" s="40"/>
      <c r="D20" s="40"/>
      <c r="E20" s="40"/>
      <c r="F20" s="41">
        <f>F19*24</f>
        <v>0</v>
      </c>
    </row>
    <row r="21" spans="2:6" ht="15">
      <c r="B21" s="42" t="s">
        <v>8</v>
      </c>
      <c r="C21" s="43"/>
      <c r="D21" s="43"/>
      <c r="E21" s="43"/>
      <c r="F21" s="44">
        <v>0.21</v>
      </c>
    </row>
    <row r="22" spans="2:6" ht="15.75" thickBot="1">
      <c r="B22" s="45" t="s">
        <v>10</v>
      </c>
      <c r="C22" s="46"/>
      <c r="D22" s="46"/>
      <c r="E22" s="46"/>
      <c r="F22" s="47">
        <f>F20*(1+F21)</f>
        <v>0</v>
      </c>
    </row>
    <row r="24" ht="15">
      <c r="B24" s="48" t="s">
        <v>19</v>
      </c>
    </row>
  </sheetData>
  <sheetProtection sheet="1"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Vaclav</dc:creator>
  <cp:keywords/>
  <dc:description/>
  <cp:lastModifiedBy>Jarmila Konečná</cp:lastModifiedBy>
  <cp:lastPrinted>2015-07-14T11:30:27Z</cp:lastPrinted>
  <dcterms:created xsi:type="dcterms:W3CDTF">2015-05-06T10:36:20Z</dcterms:created>
  <dcterms:modified xsi:type="dcterms:W3CDTF">2015-07-14T11:30:30Z</dcterms:modified>
  <cp:category/>
  <cp:version/>
  <cp:contentType/>
  <cp:contentStatus/>
</cp:coreProperties>
</file>