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1" sheetId="2" r:id="rId1"/>
  </sheets>
  <calcPr calcId="144525"/>
  <extLst>
    <ext uri="GoogleSheetsCustomDataVersion2">
      <go:sheetsCustomData xmlns:go="http://customooxmlschemas.google.com/" r:id="" roundtripDataChecksum="w307qIBVTren99s0HxOeTPMlYePNkpj8f4KHOyEH9H4="/>
    </ext>
  </extLst>
</workbook>
</file>

<file path=xl/calcChain.xml><?xml version="1.0" encoding="utf-8"?>
<calcChain xmlns="http://schemas.openxmlformats.org/spreadsheetml/2006/main">
  <c r="E12" i="2" l="1"/>
  <c r="E13" i="2"/>
  <c r="E14" i="2"/>
  <c r="E15" i="2"/>
  <c r="E11" i="2"/>
  <c r="F12" i="2" l="1"/>
  <c r="F13" i="2"/>
  <c r="F14" i="2"/>
  <c r="F15" i="2"/>
  <c r="F11" i="2"/>
  <c r="G12" i="2"/>
  <c r="G13" i="2"/>
  <c r="G14" i="2"/>
  <c r="G15" i="2"/>
  <c r="G11" i="2"/>
  <c r="G16" i="2" l="1"/>
  <c r="F16" i="2"/>
</calcChain>
</file>

<file path=xl/sharedStrings.xml><?xml version="1.0" encoding="utf-8"?>
<sst xmlns="http://schemas.openxmlformats.org/spreadsheetml/2006/main" count="26" uniqueCount="24">
  <si>
    <t>HBsAg</t>
  </si>
  <si>
    <t>Test</t>
  </si>
  <si>
    <t>HCV</t>
  </si>
  <si>
    <t>HIV Ag/Ab</t>
  </si>
  <si>
    <t xml:space="preserve">SYPH </t>
  </si>
  <si>
    <t>anti-HBc</t>
  </si>
  <si>
    <t>Předpokládaný počet vyšetření/96 měsíců</t>
  </si>
  <si>
    <t>Kč bez DPH</t>
  </si>
  <si>
    <t>Cena za 1 vyšeštření</t>
  </si>
  <si>
    <t>DPH</t>
  </si>
  <si>
    <t>%</t>
  </si>
  <si>
    <t>Kč vč. DPH</t>
  </si>
  <si>
    <t>Cena za 1 vyšetření</t>
  </si>
  <si>
    <t xml:space="preserve">Cena za 96 měsíců </t>
  </si>
  <si>
    <t>Cena za 96 měsíců</t>
  </si>
  <si>
    <t>Pozn.: Do výpočtu ceny za test budou zahrnuty náklady na spotřební materiál, provozní kapaliny, reagencie, předepsanou údržbu a  kompletní náklady na kalibrace a denní kontroly kvality. Předpokládaný provoz 5 dní v týdnu, 52 týdnů v roce.</t>
  </si>
  <si>
    <t>Název veřejné zakázky:</t>
  </si>
  <si>
    <t>"Oblastní nemocnice Trutnov, a.s. - výpůjčka analyzátoru a dodávka diagnostických souprav pro sérologická vyšetření infekčních markerů u dárců krve"</t>
  </si>
  <si>
    <t>Předmětem výběrového řízení je dodávka diagnostického systému pro legislativně závazné testy pro screening dárců krve (anti-HIV1/HIV2 + HIV antigen, HBsAg, anti-HCV, anti-TP, anti-HBc) se zápůjčkou analyzátoru</t>
  </si>
  <si>
    <t>Kalkulace nabídkové ceny</t>
  </si>
  <si>
    <r>
      <t xml:space="preserve">Součet - </t>
    </r>
    <r>
      <rPr>
        <b/>
        <sz val="9"/>
        <color theme="1"/>
        <rFont val="Verdana"/>
        <family val="2"/>
        <charset val="238"/>
      </rPr>
      <t>hodnocená částka</t>
    </r>
    <r>
      <rPr>
        <sz val="9"/>
        <color theme="1"/>
        <rFont val="Verdana"/>
        <family val="2"/>
        <charset val="238"/>
      </rPr>
      <t>:</t>
    </r>
  </si>
  <si>
    <t>Osoba oprávněná za účastníka (titul, jméno, příjmení, titul - funkce</t>
  </si>
  <si>
    <t>Datum</t>
  </si>
  <si>
    <t>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</si>
</sst>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9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2" applyNumberFormat="1" applyFont="1" applyBorder="1"/>
    <xf numFmtId="43" fontId="3" fillId="0" borderId="1" xfId="2" applyFont="1" applyBorder="1"/>
    <xf numFmtId="43" fontId="4" fillId="2" borderId="2" xfId="2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3" fontId="3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</cellXfs>
  <cellStyles count="3">
    <cellStyle name="Čárka" xfId="2" builtinId="3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6"/>
  <sheetViews>
    <sheetView tabSelected="1" view="pageLayout" zoomScaleNormal="100" workbookViewId="0">
      <selection activeCell="I15" sqref="I15"/>
    </sheetView>
  </sheetViews>
  <sheetFormatPr defaultColWidth="14.42578125" defaultRowHeight="15" customHeight="1" x14ac:dyDescent="0.25"/>
  <cols>
    <col min="1" max="1" width="10" customWidth="1"/>
    <col min="2" max="2" width="26.7109375" customWidth="1"/>
    <col min="3" max="3" width="20.28515625" customWidth="1"/>
    <col min="4" max="4" width="5.5703125" customWidth="1"/>
    <col min="5" max="5" width="19.28515625" customWidth="1"/>
    <col min="6" max="7" width="25" customWidth="1"/>
  </cols>
  <sheetData>
    <row r="1" spans="1:7" ht="15" customHeight="1" x14ac:dyDescent="0.25">
      <c r="A1" s="16" t="s">
        <v>16</v>
      </c>
      <c r="B1" s="17"/>
      <c r="C1" s="17"/>
      <c r="D1" s="17"/>
      <c r="E1" s="17"/>
      <c r="F1" s="17"/>
      <c r="G1" s="18"/>
    </row>
    <row r="2" spans="1:7" ht="28.35" customHeight="1" x14ac:dyDescent="0.25">
      <c r="A2" s="19" t="s">
        <v>17</v>
      </c>
      <c r="B2" s="20"/>
      <c r="C2" s="20"/>
      <c r="D2" s="20"/>
      <c r="E2" s="20"/>
      <c r="F2" s="20"/>
      <c r="G2" s="21"/>
    </row>
    <row r="3" spans="1:7" ht="28.35" customHeight="1" x14ac:dyDescent="0.25">
      <c r="A3" s="22" t="s">
        <v>18</v>
      </c>
      <c r="B3" s="23"/>
      <c r="C3" s="23"/>
      <c r="D3" s="23"/>
      <c r="E3" s="23"/>
      <c r="F3" s="23"/>
      <c r="G3" s="24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26" t="s">
        <v>19</v>
      </c>
      <c r="B7" s="26"/>
      <c r="C7" s="26"/>
      <c r="D7" s="26"/>
      <c r="E7" s="26"/>
      <c r="F7" s="26"/>
      <c r="G7" s="26"/>
    </row>
    <row r="8" spans="1:7" ht="15" customHeight="1" x14ac:dyDescent="0.25">
      <c r="A8" s="1"/>
      <c r="B8" s="1"/>
      <c r="C8" s="1"/>
      <c r="D8" s="1"/>
      <c r="E8" s="1"/>
      <c r="F8" s="1"/>
      <c r="G8" s="1"/>
    </row>
    <row r="9" spans="1:7" ht="22.5" x14ac:dyDescent="0.25">
      <c r="A9" s="2" t="s">
        <v>1</v>
      </c>
      <c r="B9" s="5" t="s">
        <v>6</v>
      </c>
      <c r="C9" s="2" t="s">
        <v>8</v>
      </c>
      <c r="D9" s="2" t="s">
        <v>9</v>
      </c>
      <c r="E9" s="2" t="s">
        <v>12</v>
      </c>
      <c r="F9" s="10" t="s">
        <v>13</v>
      </c>
      <c r="G9" s="2" t="s">
        <v>14</v>
      </c>
    </row>
    <row r="10" spans="1:7" x14ac:dyDescent="0.25">
      <c r="A10" s="3"/>
      <c r="B10" s="4"/>
      <c r="C10" s="3" t="s">
        <v>7</v>
      </c>
      <c r="D10" s="3" t="s">
        <v>10</v>
      </c>
      <c r="E10" s="3" t="s">
        <v>11</v>
      </c>
      <c r="F10" s="11" t="s">
        <v>7</v>
      </c>
      <c r="G10" s="3" t="s">
        <v>11</v>
      </c>
    </row>
    <row r="11" spans="1:7" ht="15" customHeight="1" x14ac:dyDescent="0.25">
      <c r="A11" s="2" t="s">
        <v>0</v>
      </c>
      <c r="B11" s="7">
        <v>92000</v>
      </c>
      <c r="C11" s="8">
        <v>1</v>
      </c>
      <c r="D11" s="6">
        <v>0.21</v>
      </c>
      <c r="E11" s="8">
        <f>PRODUCT(C11,1+D11)</f>
        <v>1.21</v>
      </c>
      <c r="F11" s="8">
        <f>PRODUCT(B11,C11)</f>
        <v>92000</v>
      </c>
      <c r="G11" s="8">
        <f>PRODUCT(B11,E11)</f>
        <v>111320</v>
      </c>
    </row>
    <row r="12" spans="1:7" ht="15" customHeight="1" x14ac:dyDescent="0.25">
      <c r="A12" s="2" t="s">
        <v>2</v>
      </c>
      <c r="B12" s="7">
        <v>92000</v>
      </c>
      <c r="C12" s="8">
        <v>1</v>
      </c>
      <c r="D12" s="6">
        <v>0.12</v>
      </c>
      <c r="E12" s="8">
        <f t="shared" ref="E12:E15" si="0">PRODUCT(C12,1+D12)</f>
        <v>1.1200000000000001</v>
      </c>
      <c r="F12" s="8">
        <f t="shared" ref="F12:F15" si="1">PRODUCT(B12,C12)</f>
        <v>92000</v>
      </c>
      <c r="G12" s="8">
        <f t="shared" ref="G12:G15" si="2">PRODUCT(B12,E12)</f>
        <v>103040.00000000001</v>
      </c>
    </row>
    <row r="13" spans="1:7" ht="15" customHeight="1" x14ac:dyDescent="0.25">
      <c r="A13" s="2" t="s">
        <v>3</v>
      </c>
      <c r="B13" s="7">
        <v>92000</v>
      </c>
      <c r="C13" s="8">
        <v>1</v>
      </c>
      <c r="D13" s="6"/>
      <c r="E13" s="8">
        <f t="shared" si="0"/>
        <v>1</v>
      </c>
      <c r="F13" s="8">
        <f t="shared" si="1"/>
        <v>92000</v>
      </c>
      <c r="G13" s="8">
        <f t="shared" si="2"/>
        <v>92000</v>
      </c>
    </row>
    <row r="14" spans="1:7" ht="15" customHeight="1" x14ac:dyDescent="0.25">
      <c r="A14" s="2" t="s">
        <v>4</v>
      </c>
      <c r="B14" s="7">
        <v>92000</v>
      </c>
      <c r="C14" s="8">
        <v>1</v>
      </c>
      <c r="D14" s="6"/>
      <c r="E14" s="8">
        <f t="shared" si="0"/>
        <v>1</v>
      </c>
      <c r="F14" s="8">
        <f t="shared" si="1"/>
        <v>92000</v>
      </c>
      <c r="G14" s="8">
        <f t="shared" si="2"/>
        <v>92000</v>
      </c>
    </row>
    <row r="15" spans="1:7" ht="15.75" customHeight="1" x14ac:dyDescent="0.25">
      <c r="A15" s="2" t="s">
        <v>5</v>
      </c>
      <c r="B15" s="7">
        <v>4000</v>
      </c>
      <c r="C15" s="8">
        <v>1</v>
      </c>
      <c r="D15" s="6"/>
      <c r="E15" s="8">
        <f t="shared" si="0"/>
        <v>1</v>
      </c>
      <c r="F15" s="8">
        <f t="shared" si="1"/>
        <v>4000</v>
      </c>
      <c r="G15" s="8">
        <f t="shared" si="2"/>
        <v>4000</v>
      </c>
    </row>
    <row r="16" spans="1:7" ht="15.75" customHeight="1" thickBot="1" x14ac:dyDescent="0.3">
      <c r="A16" s="1"/>
      <c r="B16" s="1" t="s">
        <v>20</v>
      </c>
      <c r="C16" s="1"/>
      <c r="D16" s="1"/>
      <c r="E16" s="1"/>
      <c r="F16" s="9">
        <f>SUM(F11:F15)</f>
        <v>372000</v>
      </c>
      <c r="G16" s="13">
        <f>SUM(G11:G15)</f>
        <v>402360</v>
      </c>
    </row>
    <row r="17" spans="1:7" ht="15.75" customHeight="1" x14ac:dyDescent="0.25">
      <c r="A17" s="1"/>
      <c r="B17" s="1"/>
      <c r="C17" s="1"/>
      <c r="D17" s="1"/>
      <c r="E17" s="1"/>
      <c r="F17" s="1"/>
      <c r="G17" s="1"/>
    </row>
    <row r="18" spans="1:7" ht="28.35" customHeight="1" x14ac:dyDescent="0.25">
      <c r="A18" s="25" t="s">
        <v>15</v>
      </c>
      <c r="B18" s="25"/>
      <c r="C18" s="25"/>
      <c r="D18" s="25"/>
      <c r="E18" s="25"/>
      <c r="F18" s="25"/>
      <c r="G18" s="25"/>
    </row>
    <row r="19" spans="1:7" ht="15.75" customHeight="1" x14ac:dyDescent="0.25">
      <c r="A19" s="1"/>
      <c r="B19" s="1"/>
      <c r="C19" s="1"/>
      <c r="D19" s="1"/>
      <c r="E19" s="1"/>
      <c r="F19" s="1"/>
      <c r="G19" s="1"/>
    </row>
    <row r="20" spans="1:7" ht="15.75" customHeight="1" x14ac:dyDescent="0.25">
      <c r="A20" s="14" t="s">
        <v>21</v>
      </c>
      <c r="B20" s="14"/>
      <c r="C20" s="14"/>
      <c r="D20" s="14"/>
      <c r="E20" s="14"/>
      <c r="F20" s="12" t="s">
        <v>22</v>
      </c>
      <c r="G20" s="12" t="s">
        <v>23</v>
      </c>
    </row>
    <row r="21" spans="1:7" ht="84.95" customHeight="1" x14ac:dyDescent="0.25">
      <c r="A21" s="15"/>
      <c r="B21" s="15"/>
      <c r="C21" s="15"/>
      <c r="D21" s="15"/>
      <c r="E21" s="15"/>
      <c r="F21" s="6"/>
      <c r="G21" s="6"/>
    </row>
    <row r="22" spans="1:7" ht="15.75" customHeight="1" x14ac:dyDescent="0.25">
      <c r="A22" s="1"/>
      <c r="B22" s="1"/>
      <c r="C22" s="1"/>
      <c r="D22" s="1"/>
      <c r="E22" s="1"/>
      <c r="F22" s="1"/>
      <c r="G22" s="1"/>
    </row>
    <row r="23" spans="1:7" ht="15.75" customHeight="1" x14ac:dyDescent="0.25">
      <c r="A23" s="1"/>
      <c r="B23" s="1"/>
      <c r="C23" s="1"/>
      <c r="D23" s="1"/>
      <c r="E23" s="1"/>
      <c r="F23" s="1"/>
      <c r="G23" s="1"/>
    </row>
    <row r="24" spans="1:7" ht="15.75" customHeight="1" x14ac:dyDescent="0.25">
      <c r="A24" s="1"/>
      <c r="B24" s="1"/>
      <c r="C24" s="1"/>
      <c r="D24" s="1"/>
      <c r="E24" s="1"/>
      <c r="F24" s="1"/>
      <c r="G24" s="1"/>
    </row>
    <row r="25" spans="1:7" ht="15.75" customHeight="1" x14ac:dyDescent="0.25">
      <c r="A25" s="1"/>
      <c r="B25" s="1"/>
      <c r="C25" s="1"/>
      <c r="D25" s="1"/>
      <c r="E25" s="1"/>
      <c r="F25" s="1"/>
      <c r="G25" s="1"/>
    </row>
    <row r="26" spans="1:7" ht="15.75" customHeight="1" x14ac:dyDescent="0.25">
      <c r="A26" s="1"/>
      <c r="B26" s="1"/>
      <c r="C26" s="1"/>
      <c r="D26" s="1"/>
      <c r="E26" s="1"/>
      <c r="F26" s="1"/>
      <c r="G26" s="1"/>
    </row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</sheetData>
  <mergeCells count="7">
    <mergeCell ref="A20:E20"/>
    <mergeCell ref="A21:E21"/>
    <mergeCell ref="A1:G1"/>
    <mergeCell ref="A2:G2"/>
    <mergeCell ref="A3:G3"/>
    <mergeCell ref="A18:G18"/>
    <mergeCell ref="A7:G7"/>
  </mergeCells>
  <pageMargins left="0.25" right="0.25" top="0.75" bottom="0.75" header="0.3" footer="0.3"/>
  <pageSetup orientation="landscape" r:id="rId1"/>
  <headerFooter>
    <oddHeader>&amp;C&amp;"Verdana,Kurzíva"&amp;9Př. č. 6 ZD "Oblastní nemocnice Trutnov a.s. - výpůjčka analyzátorů a dodávka diagnostických souprav pro sérologická vyšetření infekčních markerů u dárců krve" - cenová nabídka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MUDr. Iva Drobná</dc:creator>
  <cp:lastModifiedBy>Ing. Petr Kozák</cp:lastModifiedBy>
  <cp:lastPrinted>2025-06-20T08:44:00Z</cp:lastPrinted>
  <dcterms:created xsi:type="dcterms:W3CDTF">2025-03-24T15:40:03Z</dcterms:created>
  <dcterms:modified xsi:type="dcterms:W3CDTF">2025-06-20T08:45:16Z</dcterms:modified>
</cp:coreProperties>
</file>