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_priprava\2025-000_SPS_Dobruska_dodavka_IT_multimedia\03_zahajeni\Profil_zadavatele\"/>
    </mc:Choice>
  </mc:AlternateContent>
  <xr:revisionPtr revIDLastSave="0" documentId="13_ncr:1_{98FC06B2-B2E6-4169-A2BA-A0BCC0585F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krycí li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7" i="1" l="1"/>
  <c r="I179" i="1"/>
  <c r="I174" i="1"/>
  <c r="I165" i="1"/>
  <c r="I160" i="1"/>
  <c r="K160" i="1" s="1"/>
  <c r="I150" i="1"/>
  <c r="K150" i="1" s="1"/>
  <c r="I145" i="1"/>
  <c r="K145" i="1" s="1"/>
  <c r="L145" i="1" s="1"/>
  <c r="I139" i="1"/>
  <c r="K139" i="1" s="1"/>
  <c r="L139" i="1" s="1"/>
  <c r="I129" i="1"/>
  <c r="I118" i="1"/>
  <c r="K118" i="1" s="1"/>
  <c r="I108" i="1"/>
  <c r="K108" i="1" s="1"/>
  <c r="I97" i="1"/>
  <c r="I89" i="1"/>
  <c r="I75" i="1"/>
  <c r="I63" i="1"/>
  <c r="K63" i="1" s="1"/>
  <c r="I53" i="1"/>
  <c r="K53" i="1" s="1"/>
  <c r="I45" i="1"/>
  <c r="K45" i="1" s="1"/>
  <c r="I37" i="1"/>
  <c r="K37" i="1" s="1"/>
  <c r="I28" i="1"/>
  <c r="I17" i="1"/>
  <c r="K17" i="1" s="1"/>
  <c r="I5" i="1"/>
  <c r="K5" i="1" s="1"/>
  <c r="L160" i="1" l="1"/>
  <c r="L150" i="1"/>
  <c r="L53" i="1"/>
  <c r="L45" i="1"/>
  <c r="L37" i="1"/>
  <c r="K187" i="1"/>
  <c r="L187" i="1" s="1"/>
  <c r="K179" i="1"/>
  <c r="L179" i="1" s="1"/>
  <c r="K174" i="1"/>
  <c r="L174" i="1" s="1"/>
  <c r="K165" i="1"/>
  <c r="L165" i="1" s="1"/>
  <c r="K129" i="1"/>
  <c r="L129" i="1" s="1"/>
  <c r="L118" i="1"/>
  <c r="L108" i="1"/>
  <c r="K97" i="1"/>
  <c r="L97" i="1" s="1"/>
  <c r="K89" i="1"/>
  <c r="L89" i="1" s="1"/>
  <c r="K75" i="1"/>
  <c r="L75" i="1" s="1"/>
  <c r="L63" i="1"/>
  <c r="K28" i="1"/>
  <c r="L28" i="1" s="1"/>
  <c r="L17" i="1"/>
  <c r="I195" i="1"/>
  <c r="L5" i="1"/>
  <c r="K195" i="1" l="1"/>
  <c r="L195" i="1"/>
</calcChain>
</file>

<file path=xl/sharedStrings.xml><?xml version="1.0" encoding="utf-8"?>
<sst xmlns="http://schemas.openxmlformats.org/spreadsheetml/2006/main" count="228" uniqueCount="177">
  <si>
    <t>Dodavatel vyplní zvýrazněné buňky</t>
  </si>
  <si>
    <t xml:space="preserve">Položka </t>
  </si>
  <si>
    <t>Specifikace</t>
  </si>
  <si>
    <t>Cena v Kč bez DPH
za 1 kus</t>
  </si>
  <si>
    <t>Cena v Kč bez DPH
celkem za počet kusů</t>
  </si>
  <si>
    <t>DPH v Kč celkem
samostatně</t>
  </si>
  <si>
    <t>Cena v Kč
včetně DPH</t>
  </si>
  <si>
    <t>Výrobce</t>
  </si>
  <si>
    <t>Č.</t>
  </si>
  <si>
    <t>Typ / Model</t>
  </si>
  <si>
    <t>Sazba DPH v %</t>
  </si>
  <si>
    <t>ANO/NE /  konkrétní specifikace/hodnota
(pro parametr se stanoveným požadavkem min./max. apod.)</t>
  </si>
  <si>
    <t>Zadavatel:</t>
  </si>
  <si>
    <t>Střední průmyslová škola elektrotechniky a informačních technologií, Dobruška, Čs.odboje 670, IČO 60884746</t>
  </si>
  <si>
    <r>
      <t xml:space="preserve">Technická specifikace veřejné zakázky na dodávky: </t>
    </r>
    <r>
      <rPr>
        <b/>
        <sz val="11"/>
        <color theme="1"/>
        <rFont val="Calibri"/>
        <family val="2"/>
        <charset val="238"/>
        <scheme val="minor"/>
      </rPr>
      <t>Nástavba učebny multimédií č. akce SM/23/314 - dodávka IT vybavení</t>
    </r>
  </si>
  <si>
    <t>PC</t>
  </si>
  <si>
    <t>Procesor: Min. 12jádrový čip s optimalizovanou architekturou
pro maximální výkon v náročných aplikacích.</t>
  </si>
  <si>
    <t>Min. 273GB/s memory bandwidth</t>
  </si>
  <si>
    <t xml:space="preserve">Grafika: Min. 16jádrový grafický procesor navržený pro plynulý chod graficky náročných úloh. </t>
  </si>
  <si>
    <t>Paměť: Min. 24 GB vysokorychlostní jednotné paměti pro plynulý
multitasking.</t>
  </si>
  <si>
    <t>Úložiště: Min. 1TB SSD pro rychlý přístup k datům a efektivní práci
s velkými soubory.</t>
  </si>
  <si>
    <t>Bezdrátová klávesnice</t>
  </si>
  <si>
    <t>Notebook</t>
  </si>
  <si>
    <t>Dataprojektor</t>
  </si>
  <si>
    <t>Monitor</t>
  </si>
  <si>
    <t>Zvukové zařízení</t>
  </si>
  <si>
    <t>Kalibrace obrazu</t>
  </si>
  <si>
    <t>Grafické monitory</t>
  </si>
  <si>
    <t>Velkoformátový displej</t>
  </si>
  <si>
    <t>Konstrukce pro upevnění TV na zeď</t>
  </si>
  <si>
    <t>Bezdrátové haptické 
polohovací zařízení</t>
  </si>
  <si>
    <t>C E L K E M</t>
  </si>
  <si>
    <t>Datové spravovatelné
uložiště</t>
  </si>
  <si>
    <t>Ochranný kryt (stínítko)</t>
  </si>
  <si>
    <t>Elektrický vozík 
k velkoformátovému displeji</t>
  </si>
  <si>
    <t xml:space="preserve">Systém pro hromadnou 
správu zařízení </t>
  </si>
  <si>
    <t>Licence operačního systému</t>
  </si>
  <si>
    <t>Záruka min. 24 měsíců.</t>
  </si>
  <si>
    <t xml:space="preserve">Technická podpora po dobu délky záruky </t>
  </si>
  <si>
    <t xml:space="preserve">Hliníkové šasi velikosti mini PC. </t>
  </si>
  <si>
    <t xml:space="preserve">Plná kompatibilita OS a aplikací se stávajícími zařízeními iPad, iMac a MacMini </t>
  </si>
  <si>
    <t>Procesor: Min. 14jádrový čip s optimalizovanou architekturou pro maximální výkon v náročných aplikacích.</t>
  </si>
  <si>
    <t>Grafika: Min. 20jádrový grafický procesor navržený pro plynulý chod graficky náročných úloh.</t>
  </si>
  <si>
    <t>Paměť: Min. 48 GB vysokorychlostní jednotné paměti pro plynulý multitasking.</t>
  </si>
  <si>
    <t>Úložiště: Min. 1TB SSD pro rychlý přístup k datům a efektivní práci s velkými soubory.</t>
  </si>
  <si>
    <t>Porty:
•	 min. 3× vysokorychlostní univerzální porty pro data, napájení a připojení externích zařízení.
•	 min. 1× HDMI pro připojení monitorů s vysokým rozlišením.
• min. 	2× univerzální datové porty pro rozšířené příslušenství.
•	 min. 1× 3,5mm konektor pro připojení sluchátek a externího zvuku.</t>
  </si>
  <si>
    <t>Porty:
• min. 3× vysokorychlostní univerzální porty pro data, napájení a připojení externích zařízení.
• min. 1× HDMI pro připojení monitorů s vysokým rozlišením.
• min. 2× univerzální datové porty pro rozšířené příslušenství.
• min. 1× 3,5mm konektor pro připojení sluchátek a externího zvuku.</t>
  </si>
  <si>
    <t>Připojení: Min. Gigabitový Ethernet pro stabilní a rychlé síťové připojení, min. W‑Fi 6E (802.11ax).</t>
  </si>
  <si>
    <t>Připojení: Min. Gigabitový Ethernet pro stabilní a rychlé síťové připojení. min. W‑Fi 6E (802.11ax).</t>
  </si>
  <si>
    <t>Rozměry a hmotnost: Max. Výška: 1,2 cm, Min. Šířka: 41,87 cm, Min. Hloubka: 11,49 cm, Min. Hmotnost: 0,369 kg;</t>
  </si>
  <si>
    <t>Funkce: Čtečka otisku prstů pro rychlé a bezpečné přihlašování, Numerický blok pro pohodlnou práci s čísly a tabulkovými procesory, Multimediální klávesy pro snadné ovládání médií;</t>
  </si>
  <si>
    <t>Připojení: Bluetooth pro bezdrátové připojení, Port USB-C pro nabíjení a spárování;</t>
  </si>
  <si>
    <t>USB-C kabel součástí balení</t>
  </si>
  <si>
    <t>Hliníkové tělo s klávesami v černé barvě</t>
  </si>
  <si>
    <t>Napájení: Dobíjecí baterie s výdrží min. 1 měsíc na jedno nabití</t>
  </si>
  <si>
    <t>České rozložení kláves (český layout)</t>
  </si>
  <si>
    <t>Plná kompatibilita s nabízenými PC</t>
  </si>
  <si>
    <t>Rozměry a hmotnost: Max. výška: 1,2 cm, Min. šířka: 16,0 cm, Min. hloubka: 11,49 cm, Min. hmotnost: 0,230 kg;</t>
  </si>
  <si>
    <t>Funkce: Odezva na různou úroveň přítlaku, technologie podporující širokou škálu gest i více prsty;</t>
  </si>
  <si>
    <t>Hliníkové tělo v kombinaci s černým povrchem</t>
  </si>
  <si>
    <t>Bezdrátové polohovací 
zařízení pro ovládání (myš)</t>
  </si>
  <si>
    <t>Rozměry a hmotnost: Max. výška: 2,3 cm, Min. šířka: 5,71 cm, Min. hloubka: 11,35 cm, Min. hmotnost: 0,099 kg;</t>
  </si>
  <si>
    <t>Funkce: Technologie umožňující gesta pro snadnou navigaci i více prsty, Programově nastavitelné funkce ovládacích tlačítek s min. 2 tlačítky;</t>
  </si>
  <si>
    <t>Procesor: Min. 5jádrový čip pro plynulý výkon s min. 4jádrovým grafickým procesorem pro optimalizovanou grafiku.</t>
  </si>
  <si>
    <t>Úložiště: Min. 128GB interní paměti pro aplikace a obsah;</t>
  </si>
  <si>
    <t>Video: Podpora 4K Dolby Vision, HDR10+ a Dolby Atmos pro filmový zážitek, Maximální rozlišení 2160p při 60fps;</t>
  </si>
  <si>
    <t>Zvuk: Podpora prostorového zvuku Dolby Atmos, Dolby Digital 5.1 a 7.1., Kompatibilita s formáty AAC, MP3, Apple Lossless, FLAC a dalšími;</t>
  </si>
  <si>
    <t xml:space="preserve">Připojení:  Wi-Fi 6 pro stabilní bezdrátové připojení, Gigabitový Ethernet pro kabelové připojení, </t>
  </si>
  <si>
    <t>Ostatní: Podpora Thread, HomeKitu nebo Matter pro chytrou domácnost, Bluetooth 5.0 a infračervený přijímač</t>
  </si>
  <si>
    <t>Hliníkový ovladač s dotykovou plochou a fyzickými tlačítky</t>
  </si>
  <si>
    <t>Operační systém s plnou kompatibilitou s nabízenými PC a stavajícími zařízeními iPad, iMac a MacMini</t>
  </si>
  <si>
    <t>Displej: Min. 14" s rozlišením min. 3020 x min. 1960 px, min. jasem 1000 nitů a min. kontrastem 1 000 000 : 1, s HDR a obnovovací frekvencí až 120Hz;</t>
  </si>
  <si>
    <t>Procesor: Min. 12jádrový čip optimalizovaný pro vysoký výkon a efektivitu, Min. 16jádrový grafický čip pro plynulou grafiku;</t>
  </si>
  <si>
    <t>Paměť: Min. 24 GB jednotné paměti pro rychlý multitasking</t>
  </si>
  <si>
    <t>Úložiště: Min. 1TB SSD úložiště s min. 6000 MB/s čtení a min. 5000 MB/s zápis</t>
  </si>
  <si>
    <t>Napájení: Min. 96W USB-C napájecí adaptér s magnetický nabíjecím konektorem</t>
  </si>
  <si>
    <t>Porty: min. 3× Thunderbolt 4 pro rychlé připojení periferií, min. 1× HDMI pro externí displej, min. 1× SDXC slot pro paměťové karty, min. 1× sluchátkový konektor, min. 1× magnetický nabíjecí konektor pro bezpečné nabíjení</t>
  </si>
  <si>
    <t>Klávesnice: Podsvícené klávesy s českým rozložením kláves v černé barvě a čtečkou otisků prstů pro snažší přihlášení do systému</t>
  </si>
  <si>
    <t xml:space="preserve">Komletní hliníkové šasi šedé barvy </t>
  </si>
  <si>
    <t>Tablet</t>
  </si>
  <si>
    <t>Displej: min. 11" s rozlišením min. 2350 × min. 1600 px, min. jasem 500 nitů,  antireflexní vrstvou a dotykovou vrstvou reagující na dotyk a ovládání i více prstů</t>
  </si>
  <si>
    <t>Paměť a úložiště: Min. 8 GB RAM a min. 128 GB interního úložiště</t>
  </si>
  <si>
    <t>Procesor: min. 8jádrový procesor s pokročilým grafickým jádrem min. 9 jader</t>
  </si>
  <si>
    <t>Zvuk a mikrofony: Stereo zvuk, min. 2 integrované mikrofony</t>
  </si>
  <si>
    <t>Kamery: Zadní kamera: Min. 12 MP, Přední kamera: Min. 12 MP</t>
  </si>
  <si>
    <t>Bezdrátová komunikace: Min. Wi‑Fi 6E, Bluetooth 5.3, 5G mobilní připojení,</t>
  </si>
  <si>
    <t>Senzory: Akcelerometr, gyroskop, barometr, snímač okolního světla, čtečka otisků prstů, GPS/GNSS</t>
  </si>
  <si>
    <t>Porty: Min. 1× USB‑C</t>
  </si>
  <si>
    <t>Baterie a výdrž: Vestavěná baterie min. výdrž 9 hodin</t>
  </si>
  <si>
    <t>Připojení: Bluetooth</t>
  </si>
  <si>
    <t>Výdrž baterie: min. 11 hodin provozu na jedno nabití</t>
  </si>
  <si>
    <t>Nabíjení a párování: Přes USB‑C konektor v těle pera pod posuvnou krytkou bez diodové signalizace stavu nabití</t>
  </si>
  <si>
    <t>Další vlastnosti: Vyměnitelný hrot, magnetické uchycení na tělo tabletu, podpora funkce podržení nad displejem pro určení přesného místa dotyku pera, bílá barva</t>
  </si>
  <si>
    <t>Ovládání: Podpora gest a funkcí pro pohodlné psaní a kreslení, s nízkou latencí a citlivostí na náklon. Rorlišování přítlaku na pero u kreslení, změna síly čáry, stejně jako u standardní tužky</t>
  </si>
  <si>
    <t xml:space="preserve">Plná kompatibilita s nabízeným tabletem </t>
  </si>
  <si>
    <t>Dotykové pero</t>
  </si>
  <si>
    <t>Projektor s ultrakrátkou projekční vzdálenosti: Projekční poměr min: 0,17:1 nebo méně</t>
  </si>
  <si>
    <t>Úhlopříčka promítaného obrazu: 80 palců - 160 palců</t>
  </si>
  <si>
    <t>Technologie: tří-čipový systém pro reprodukci stejného barevného a bílého výstupu</t>
  </si>
  <si>
    <t>Zdroj světla: laser s životností min 20.000h</t>
  </si>
  <si>
    <t>Rozlišení: nativně min. 1080p s možností vylepšení na 4K</t>
  </si>
  <si>
    <t>Vlastnosti: poměr stran nativně 16:9, kontrastní poměr min. 5 000 000:1, podpora HDR10 a HLG</t>
  </si>
  <si>
    <t xml:space="preserve">Plná kompatibilita se stávajícími zařízeními iPad, iMac a MacMini </t>
  </si>
  <si>
    <t>Světelný výstup: min. 5000 ISO lumenů</t>
  </si>
  <si>
    <t>Konektivita: LAN 10/100, Wifi 802.11 a/b/g/n/ac vestavěná včetně podpory Miracast, min. 2x HDMI, HDMI out, HDBaseT, RS-232C</t>
  </si>
  <si>
    <t>Procesor: min. 2,2 GHz, 1 CPU, min. 4jádrový, systém hardwarového šifrování</t>
  </si>
  <si>
    <t>Paměť: min. 4 GB DDR4 ECC SODIMM, min. 2 paměťové sloty s max. 32GB DDR4 ECC SODIMM (Předinstalovaný min. jeden paměťový modul 4 GB)</t>
  </si>
  <si>
    <t>Úložiště: min. 8 šachet, podpora disků : min. 2 (NVMe), min. 8x 3.5" SATA HDD,  2.5" SATA HDD,  2.5" SATA SSD,  možnost přidání min. 2 rozšiřujících jednotek pro 5 disků</t>
  </si>
  <si>
    <t>Konektivita: min. 4x 1GbE LAN, min 4x port USB 3.2 Gen, min. 2x rozšiřovací port eSATA</t>
  </si>
  <si>
    <t>Ostatní funkce: přední kontrolky LED s nastavitelným jasem, zotavení po ztrátě napájení, probuzení přes LAN / WAN, výměna HDD a SSD za chodu (mimo NVME)</t>
  </si>
  <si>
    <t>Maximální velikost jednoho svazku 108 TB, Max. počet interních svazků 64</t>
  </si>
  <si>
    <t>Kapacita: min. 12TB</t>
  </si>
  <si>
    <t xml:space="preserve">Plná kompatibilita se stávajícími zařízeními iMac a MacMini </t>
  </si>
  <si>
    <t>Podpora RAID: Basic, JBOD, RAID 0, RAID 1, RAID 5, RAID 6, RAID 10</t>
  </si>
  <si>
    <t>Paměťové uložiště (HDD)</t>
  </si>
  <si>
    <t>Přípojné rozhraní: s rychlostí min. 6Gb/s</t>
  </si>
  <si>
    <t>Rychlost otáček: min. 7200 ot./min</t>
  </si>
  <si>
    <t>Vlastnosti: Spolehlivý nepřetržitý provoz 24/7, technologie konvenčního zápisu (CMR), pracovní zátěž na min. 180 TB/rok</t>
  </si>
  <si>
    <t>Velikost sektoru: min. 512e</t>
  </si>
  <si>
    <t>Velikost vyrovnávací paměti: min. 512 MB</t>
  </si>
  <si>
    <t>Maximální dlouhodobá rychlost přenosu dat min. 281 MB/s</t>
  </si>
  <si>
    <t>Rozměr:  3.5"</t>
  </si>
  <si>
    <t>Plná kompatibilita s nabízeným datovým spravovatelným úložištěm</t>
  </si>
  <si>
    <t>Záruka min. 36 měsíců.</t>
  </si>
  <si>
    <t>Velikosti obrazovky: 32", viditelná velikost min. 31,5"</t>
  </si>
  <si>
    <t>Technologie: IPS, kontrastní poměre min. 3000:1, senzor okolního světla, obnovovace frekvence min. 120 Hz, 4K UHD, Doba odezvy: min. 5 ms, Poměr stran: 16:9, Horizontální pozorovací úhel: min. 178°, Vertikální pozorovací úhel: min. 178°, technologie podsvícení: LED</t>
  </si>
  <si>
    <t>Stojan: nastavitelná výška: min. 5,91", Úhel náklonu: min. -5°, Úhel otočení: min. -30°, Úhel otočení na výšku: min. -90°</t>
  </si>
  <si>
    <t>Funkce: VESA DisplayHDR 600, technologie pro pohodlí očí, úzký rámeček, bez rtuti, bez arzénového skla, nízká odrazivost s antireflexní a tvrdou vrstvou min. 3H, obraz vedle obrazu, obraz v obraze, slot pro zámek kabelu, bezpečnostní zámek, kalibrace barev Horizontální frekvence: min. 30 kHz, Vertikální frekvence: 48 Hz, kompatibilita s reproduktory připojitelnými magneticky ke spodní části obrazovky</t>
  </si>
  <si>
    <t>Konektivita: DisplayPort 1.4 port s podporou DSC, DisplayPort 1.4 port out,  HDMI, Thunderbolt 4 upstream port (DP1.4 (HDCP 2.2) s podporou DSC, PD: min. 140W EPR, 2/4 Lanes switching), 1x Thunderbolt 4 downstream port (Downstream, Daisy Chain, min.15 W), 1x USB-C (USB min. 10Gbps KVM) upstream port, min. 1x analogový 2.0 audio line out port (3,5 mm jack), min. 4x USB Type-A porty min. 10Gbps, min. 1x RJ45 Ethernet port, 2.5GbE Rychlý přístup: 1x USB Type-A min. 10Gbps port s BC 1.2 min. 2x USB-C 10Gbps downstream porty USB Type-C (Power Delivery): min. 140W</t>
  </si>
  <si>
    <t>Parametry: rozlišení: min. 3840 x min. 2160, obnovovací frekvence: min. 120 Hz, Jas: min. 450 cd/m2, Barevný gamut: DCI-P3 min. 99% (CIE1976) (typický), Display P3 min. 99%, sRGB min. 100% (CIE1931) (typický), BT.709 min.100%</t>
  </si>
  <si>
    <t>V balení: Napájecí kabel, USB Type-A na Type-C upstream kabel min. 1,00 m, min. 1 x Thunderbolt 4 pasivní kabel</t>
  </si>
  <si>
    <t>Plná kompatibilita s nabízenými PC a stavajícími zařízeními MacMini</t>
  </si>
  <si>
    <t>Porty: min. 1× HDMI 2.1 pro připojení monitorů s vysokým rozlišením min. 4K, min. 1x Ethernet port (RJ45)</t>
  </si>
  <si>
    <t xml:space="preserve">Multimediální centrum </t>
  </si>
  <si>
    <t>Trvalý výkon min. 3,6 W, frekvenční odezva min. 180 Hz, výstupní úroveň (SPL) min. 89 dB</t>
  </si>
  <si>
    <t>Rozměry a hmotnost: šířka min.11,7 palce, hloubka min. 0,7 palce, výška min. 0,9 palce, možnost upevnění pomocí magnetických úchytů na spodní stranu monitoru</t>
  </si>
  <si>
    <t>Připojení: USB-A</t>
  </si>
  <si>
    <t>Plná kompatibilita s nabízenými monitory</t>
  </si>
  <si>
    <t>OEM kalibrační sensor barev pro nabizený monitor, měření min. 3000 cd/m2 (nitů)</t>
  </si>
  <si>
    <t>Vlastnosti:
Snadné, uživatelsky přívětivé úpravy barev a gama plus extra přesná kalibrace pro vlastní palety, Barevné profily zachycené na úrovni monitoru, Vlastní barevný režim – ( LUT ), Přesné ovládání monitoru gamut – simuluje ADOBE RGB a sRGB s mimořádně vysokou přesností, Přesná kalibrace barev v celém rozsahu jasu displeje bez ztráty digitálního rozlišení přesná kontrola hladiny černé</t>
  </si>
  <si>
    <t>Parametry: Zobrazitelné barvy nebo stupně šedé: min. 1,07 mld. barev (USB-C, 10 bitů), min. 1,07 mld. barev (HDMI, 10 bitů), min. 1,07 mld. barev (DisplayPort, 10 bitů), LUT min. 278 mld. barev / 16 bitů, barevný prostor DCI P3 (&gt;90%), AdobeRGB (&gt;99%), ISO Coated V2 (&gt;99%), Rec709 (min. 100%), EBU (min. 100%), SMPTE-C (min. 100%), sRGB (min. 100%); jas  min. 350 cd/m², kontrast min. 1000:1, obnovovací frekvence min. 60Hz</t>
  </si>
  <si>
    <t>Technologie panelu: IPS, pozorovací úhel ve vodorovném směru min. 178°, pozorovací úhel ve svislém směru min. 178°, technologie podsvícení: LED</t>
  </si>
  <si>
    <t>Speciální funkce: Hardwarová kalibrace jasu, bílého bodu a gama/EOTF, Standardní režimy barev/stupňů šedé: AdobeRGB, sRGB, další paměťové prostory prostřednictvím kalibrace, korekce homogenity, Odstraňování chvění obrazu hybridním řízením, Konverze I/P, Potlačení šumu (HDMI), Dekodér HDCP, Ořez gamutu, automatické rozpoznávání vstupního signálu, vestavěný zdroj</t>
  </si>
  <si>
    <t>Stojan: Možnost otáčení [v °]: min. 344, Naklápění dopředu/dozadu [v °]: min. 5 / 35, Výškové/příčné otáčení (Pivot): ve směru hodinových ruček, Výšková nastavitelnost [v mm]: min. 155, Rozteč otvorů VESA min. 100 x 100</t>
  </si>
  <si>
    <t>Součást balení: min. USB-/signal kabel (USB-C - USB-C), min. Kabel USB (type A - type B), min. Propojovací kabel DisplayPort / DisplayPort, Napájecí kabel</t>
  </si>
  <si>
    <t>Plná kompatibilita s nabízenými PC a stávajícími zařízeními MacMini</t>
  </si>
  <si>
    <t>Velikost obrazovky: min. 68,4cm (26,9"), viditelná oblast: šířka min. 596,2mm x min. 335,4mm, poměr stran: 16:9, rozlišení min. 3840 x 2160 (4K UHD), min. rozteč bodů 0,155mm x 0,155mm</t>
  </si>
  <si>
    <t>Konektivita: min. 1x USB-C (DisplayPort Alt Mode, HDCP 1.3, napájení min. 60 W), min. 1x USB-B, min. 4x USB-A ( min. 2 x min. 5Gbps (USB 3), min. 2 x USB 2), Grafický signál: USB-C, DisplayPort (HDCP 1.3), HDMI (HDCP 1.4/2.2, RGB, YUV)</t>
  </si>
  <si>
    <t>Připevnění pomocí magnetu, bez nutnosti zdlouhavé montáže pomocí samostatných dílů</t>
  </si>
  <si>
    <t>Kompatibilní s nabízeným grafickým monitorem</t>
  </si>
  <si>
    <t>Ochránný kryt (stínítko) před světlem, vybavený nereflexním materiálem, účinně snižující oslnění způsobené odrazy světla</t>
  </si>
  <si>
    <t>technologie: IPS, rozlišení min. 3840 x 2160 (8.3 MegaPixels 4K UHD), formát obrazu min. 16:9, jas min. 800 cd/m², kontrast min. 1200:1, čas rekace (GTG) min. 8ms; úhel sledování horizontální/vertikální: min. 178°/178°, na pravo/na levo: min. 89°/89°, nahoru/dolů: min. 89°/89°</t>
  </si>
  <si>
    <t>Barevná podpora min. 1.07G (8 Bits+FRC) (NTSC min. 72%), Horizontální frekvence min. 28 kHz, velikost obr. bodů: min. 0.429mm</t>
  </si>
  <si>
    <t>Vestavěný operační systém Android 11 umožňující displej snadno přizpůsobit a bezproblémově na něm spouštět různé aplikace třetích stran, včetně několika platforem CMS. Vestavěný systém pro správu monitorů  (Content Management System)</t>
  </si>
  <si>
    <t>V balení: Kabely napájecí, HDMI, RS-232c, dálkové ovládání (včetně baterií) s možností jeho zablokování proti nechtěnnému ovládání v OS TV</t>
  </si>
  <si>
    <t>Konektivita: Digitální vstupní porty: min. 2x HDMI (min. 3840x2160 @60Hz), min. 1x DisplayPort (min. 3840x2160 @60Hz), Řídicí vstupy monitoru: min. 1x RS-232c (2.5mm sub-mini jack), min. 1x RJ45 (LAN), Audio Out: min. 1x mini jack, USB porty min. 2x</t>
  </si>
  <si>
    <t>Další výbava: Reproduktory min. 2 x min. 10W, Integrovaný software, WiFi (Built-in, 802.11ac), paměť RAM: min. 4GB, paměť ROM: min. 32GB, min. provozní doba 24/7, kovový rámeček, VESA min. 600 x 400mm</t>
  </si>
  <si>
    <t>Počet ks / licencí</t>
  </si>
  <si>
    <t>Vlastnosti: Mobilní stojan s elektrickým nastavením výšky min. 950 mm, ovládání přímo z kompatibilního displeje, ovládání pomocí připojeného ovládacího panelu, 4palcová tlumicí všesměrová kolečka, Integrovaný držák obrazovky, vhodný pro všechny displeje úhlopříčky do 98”, maximální hmotností 120 kg, správa kabelů</t>
  </si>
  <si>
    <t>Elektrický dvousloupý držák pro velkoformátové displeje, snadná instalace displeje pomocí VESA mount pro uchycení</t>
  </si>
  <si>
    <t>Plně mompatibilní s nabízeným velkoformátovým displejem</t>
  </si>
  <si>
    <t>Vertikálni polohovatelnost: min. 20°</t>
  </si>
  <si>
    <t>Uchycení: VESA mount 200 x 200, 400 x 200, 400 x 400, 600 x 400</t>
  </si>
  <si>
    <t>Typ: Držák TV na zeď, pro TV max. velikosti obrazovky do 80"</t>
  </si>
  <si>
    <t>Materiál: kov, černá barva</t>
  </si>
  <si>
    <t>Úhlopříčka: min. 189 cm (75"), Ultra tenký design</t>
  </si>
  <si>
    <t>Nosnost: Pro TV max. hmotnosti do 35 kg</t>
  </si>
  <si>
    <t>Systém pro správu zařízení (MDM): Systém umožňuje vzdálenou správu nabízených zařízení s operačním systémem nabízených zařízení a musí být také kompatibilní se stávajícími zařízeními iPad, MacMini, iMac</t>
  </si>
  <si>
    <t>Nastavení omezení a bezpečnostních politik: Systém umožňuje nastavení omezení na zařízení – např. zákaz vytváření nových uživatelských účtů, zákaz mazání aplikací, zákaz přístupu k vybraným nastavením. Dále je možné vynutit základní bezpečnostní opatření (šifrování disku, silná hesla, firewall)</t>
  </si>
  <si>
    <t>Hromadné přejmenování zařízení a profilové nasazení: Systém umožňuje hromadně přejmenovat zařízení a přiřadit je do skupin s definovanými konfiguračními profily</t>
  </si>
  <si>
    <t>Monitoring zařízení: Systém umožňuje poskytování přehledu o všech spravovaných zařízeních – verze OS, nainstalované aplikace, stav zabezpečení. Tyto informace je možné exportovat pro další zpracování</t>
  </si>
  <si>
    <t>Licence na dobu min. 36 měsíců</t>
  </si>
  <si>
    <t>Správa uživatelů a jejich rolí: Systém umožňuje import a spravovat uživatele (např. učitelé, studenti) a přiřazení různých rolí s odpovídajícími oprávněními. Musí být možné aplikovat různá nastavení na základě těchto rolí</t>
  </si>
  <si>
    <t>Správa softwaru a aktualizací: Systém umožňuje vzdálenou instalaci a aktualizaci softwaru, a to jak z oficiálních obchodů, tak vlastních instalačních balíčků. Podporuje plánování a vynucení aktualizací operačního systému</t>
  </si>
  <si>
    <t>Záruka min. 60 měsíců.</t>
  </si>
  <si>
    <t>Záruka: min. 60 měsíců nebo min. 12.000 h (co nastane dříve)</t>
  </si>
  <si>
    <t>Technická podpora po dobu trvání licence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</si>
</sst>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6" fillId="0" borderId="0"/>
  </cellStyleXfs>
  <cellXfs count="54">
    <xf numFmtId="0" fontId="0" fillId="0" borderId="0" xfId="0"/>
    <xf numFmtId="0" fontId="0" fillId="0" borderId="0" xfId="0" applyAlignment="1">
      <alignment vertical="center"/>
    </xf>
    <xf numFmtId="9" fontId="0" fillId="0" borderId="0" xfId="1" applyFont="1" applyAlignment="1">
      <alignment vertical="center"/>
    </xf>
    <xf numFmtId="9" fontId="0" fillId="0" borderId="0" xfId="1" applyFont="1"/>
    <xf numFmtId="0" fontId="1" fillId="0" borderId="0" xfId="0" applyFont="1" applyAlignment="1">
      <alignment vertical="center"/>
    </xf>
    <xf numFmtId="0" fontId="5" fillId="0" borderId="0" xfId="0" applyFont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1" fillId="3" borderId="11" xfId="0" applyFont="1" applyFill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9" fontId="1" fillId="0" borderId="11" xfId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1" fillId="0" borderId="10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1" xfId="0" applyFont="1" applyBorder="1" applyAlignment="1">
      <alignment vertical="top" wrapText="1"/>
    </xf>
    <xf numFmtId="0" fontId="1" fillId="0" borderId="11" xfId="1" applyNumberFormat="1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4" fontId="0" fillId="0" borderId="1" xfId="0" applyNumberFormat="1" applyBorder="1" applyAlignment="1">
      <alignment horizontal="right" vertical="top"/>
    </xf>
    <xf numFmtId="4" fontId="0" fillId="0" borderId="2" xfId="0" applyNumberFormat="1" applyBorder="1" applyAlignment="1">
      <alignment horizontal="right" vertical="top"/>
    </xf>
    <xf numFmtId="4" fontId="0" fillId="0" borderId="7" xfId="0" applyNumberFormat="1" applyBorder="1" applyAlignment="1">
      <alignment horizontal="right" vertical="top"/>
    </xf>
    <xf numFmtId="4" fontId="0" fillId="0" borderId="9" xfId="0" applyNumberFormat="1" applyBorder="1" applyAlignment="1">
      <alignment horizontal="right"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right" vertical="top"/>
    </xf>
    <xf numFmtId="1" fontId="0" fillId="0" borderId="2" xfId="0" applyNumberForma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3" xfId="0" applyFont="1" applyBorder="1" applyAlignment="1">
      <alignment horizontal="center" vertical="top"/>
    </xf>
    <xf numFmtId="1" fontId="0" fillId="0" borderId="4" xfId="0" applyNumberFormat="1" applyBorder="1" applyAlignment="1">
      <alignment horizontal="right" vertical="top"/>
    </xf>
    <xf numFmtId="4" fontId="0" fillId="0" borderId="4" xfId="0" applyNumberFormat="1" applyBorder="1" applyAlignment="1">
      <alignment horizontal="right" vertical="top"/>
    </xf>
    <xf numFmtId="0" fontId="2" fillId="2" borderId="0" xfId="0" applyFont="1" applyFill="1" applyAlignment="1">
      <alignment horizontal="left" vertical="center"/>
    </xf>
    <xf numFmtId="4" fontId="0" fillId="0" borderId="14" xfId="0" applyNumberFormat="1" applyBorder="1" applyAlignment="1">
      <alignment horizontal="right" vertical="top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alignment horizontal="left" vertical="top"/>
      <protection locked="0"/>
    </xf>
    <xf numFmtId="0" fontId="0" fillId="2" borderId="3" xfId="0" applyFill="1" applyBorder="1" applyAlignment="1" applyProtection="1">
      <alignment horizontal="left" vertical="top"/>
      <protection locked="0"/>
    </xf>
    <xf numFmtId="0" fontId="0" fillId="2" borderId="2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horizontal="left" vertical="top"/>
      <protection locked="0"/>
    </xf>
    <xf numFmtId="4" fontId="0" fillId="2" borderId="4" xfId="0" applyNumberFormat="1" applyFill="1" applyBorder="1" applyAlignment="1" applyProtection="1">
      <alignment horizontal="right" vertical="top"/>
      <protection locked="0"/>
    </xf>
    <xf numFmtId="4" fontId="0" fillId="2" borderId="1" xfId="0" applyNumberFormat="1" applyFill="1" applyBorder="1" applyAlignment="1" applyProtection="1">
      <alignment horizontal="right" vertical="top"/>
      <protection locked="0"/>
    </xf>
    <xf numFmtId="4" fontId="0" fillId="2" borderId="2" xfId="0" applyNumberFormat="1" applyFill="1" applyBorder="1" applyAlignment="1" applyProtection="1">
      <alignment horizontal="right" vertical="top"/>
      <protection locked="0"/>
    </xf>
    <xf numFmtId="9" fontId="0" fillId="2" borderId="4" xfId="1" applyFont="1" applyFill="1" applyBorder="1" applyAlignment="1" applyProtection="1">
      <alignment horizontal="center" vertical="top"/>
      <protection locked="0"/>
    </xf>
    <xf numFmtId="9" fontId="0" fillId="2" borderId="1" xfId="1" applyFont="1" applyFill="1" applyBorder="1" applyAlignment="1" applyProtection="1">
      <alignment horizontal="center" vertical="top"/>
      <protection locked="0"/>
    </xf>
    <xf numFmtId="9" fontId="0" fillId="2" borderId="2" xfId="1" applyFont="1" applyFill="1" applyBorder="1" applyAlignment="1" applyProtection="1">
      <alignment horizontal="center" vertical="top"/>
      <protection locked="0"/>
    </xf>
  </cellXfs>
  <cellStyles count="3">
    <cellStyle name="Normální" xfId="0" builtinId="0"/>
    <cellStyle name="Normální 2" xfId="2" xr:uid="{00000000-0005-0000-0000-000001000000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5"/>
  <sheetViews>
    <sheetView tabSelected="1" zoomScale="70" zoomScaleNormal="70" zoomScalePage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3" sqref="D3:J3"/>
    </sheetView>
  </sheetViews>
  <sheetFormatPr defaultRowHeight="14.4" x14ac:dyDescent="0.3"/>
  <cols>
    <col min="1" max="1" width="5.44140625" customWidth="1"/>
    <col min="2" max="2" width="23.88671875" customWidth="1"/>
    <col min="3" max="3" width="74.88671875" customWidth="1"/>
    <col min="4" max="4" width="38.6640625" customWidth="1"/>
    <col min="5" max="5" width="22" customWidth="1"/>
    <col min="6" max="6" width="19.33203125" customWidth="1"/>
    <col min="7" max="7" width="7.88671875" customWidth="1"/>
    <col min="8" max="8" width="17" customWidth="1"/>
    <col min="9" max="9" width="17.33203125" customWidth="1"/>
    <col min="10" max="10" width="13.6640625" style="3" customWidth="1"/>
    <col min="11" max="11" width="17.44140625" customWidth="1"/>
    <col min="12" max="12" width="18" customWidth="1"/>
  </cols>
  <sheetData>
    <row r="1" spans="1:12" x14ac:dyDescent="0.3">
      <c r="A1" t="s">
        <v>12</v>
      </c>
      <c r="C1" s="5" t="s">
        <v>13</v>
      </c>
    </row>
    <row r="2" spans="1:12" ht="30" customHeight="1" x14ac:dyDescent="0.3">
      <c r="A2" s="1" t="s">
        <v>14</v>
      </c>
      <c r="B2" s="4"/>
      <c r="C2" s="1"/>
      <c r="D2" s="1"/>
      <c r="E2" s="1"/>
      <c r="F2" s="1"/>
      <c r="G2" s="1"/>
      <c r="H2" s="1"/>
      <c r="I2" s="1"/>
      <c r="J2" s="2"/>
      <c r="K2" s="1"/>
      <c r="L2" s="1"/>
    </row>
    <row r="3" spans="1:12" ht="16.2" thickBot="1" x14ac:dyDescent="0.35">
      <c r="D3" s="37" t="s">
        <v>0</v>
      </c>
      <c r="E3" s="37"/>
      <c r="F3" s="37"/>
      <c r="G3" s="37"/>
      <c r="H3" s="37"/>
      <c r="I3" s="37"/>
      <c r="J3" s="37"/>
    </row>
    <row r="4" spans="1:12" ht="46.5" customHeight="1" thickBot="1" x14ac:dyDescent="0.35">
      <c r="A4" s="15" t="s">
        <v>8</v>
      </c>
      <c r="B4" s="16" t="s">
        <v>1</v>
      </c>
      <c r="C4" s="16" t="s">
        <v>2</v>
      </c>
      <c r="D4" s="17" t="s">
        <v>11</v>
      </c>
      <c r="E4" s="16" t="s">
        <v>7</v>
      </c>
      <c r="F4" s="16" t="s">
        <v>9</v>
      </c>
      <c r="G4" s="17" t="s">
        <v>157</v>
      </c>
      <c r="H4" s="17" t="s">
        <v>3</v>
      </c>
      <c r="I4" s="17" t="s">
        <v>4</v>
      </c>
      <c r="J4" s="18" t="s">
        <v>10</v>
      </c>
      <c r="K4" s="17" t="s">
        <v>5</v>
      </c>
      <c r="L4" s="19" t="s">
        <v>6</v>
      </c>
    </row>
    <row r="5" spans="1:12" ht="28.8" x14ac:dyDescent="0.3">
      <c r="A5" s="34">
        <v>1</v>
      </c>
      <c r="B5" s="33" t="s">
        <v>15</v>
      </c>
      <c r="C5" s="9" t="s">
        <v>16</v>
      </c>
      <c r="D5" s="39"/>
      <c r="E5" s="40"/>
      <c r="F5" s="40"/>
      <c r="G5" s="35">
        <v>20</v>
      </c>
      <c r="H5" s="48"/>
      <c r="I5" s="36">
        <f>G5*H5</f>
        <v>0</v>
      </c>
      <c r="J5" s="51"/>
      <c r="K5" s="36">
        <f>I5*J5</f>
        <v>0</v>
      </c>
      <c r="L5" s="38">
        <f>I5+K5</f>
        <v>0</v>
      </c>
    </row>
    <row r="6" spans="1:12" x14ac:dyDescent="0.3">
      <c r="A6" s="28"/>
      <c r="B6" s="31"/>
      <c r="C6" s="6" t="s">
        <v>17</v>
      </c>
      <c r="D6" s="41"/>
      <c r="E6" s="42"/>
      <c r="F6" s="42"/>
      <c r="G6" s="26"/>
      <c r="H6" s="49"/>
      <c r="I6" s="20"/>
      <c r="J6" s="52"/>
      <c r="K6" s="20"/>
      <c r="L6" s="22"/>
    </row>
    <row r="7" spans="1:12" ht="28.8" x14ac:dyDescent="0.3">
      <c r="A7" s="28"/>
      <c r="B7" s="31"/>
      <c r="C7" s="6" t="s">
        <v>18</v>
      </c>
      <c r="D7" s="41"/>
      <c r="E7" s="42"/>
      <c r="F7" s="42"/>
      <c r="G7" s="26"/>
      <c r="H7" s="49"/>
      <c r="I7" s="20"/>
      <c r="J7" s="52"/>
      <c r="K7" s="20"/>
      <c r="L7" s="22"/>
    </row>
    <row r="8" spans="1:12" ht="28.8" x14ac:dyDescent="0.3">
      <c r="A8" s="28"/>
      <c r="B8" s="31"/>
      <c r="C8" s="6" t="s">
        <v>19</v>
      </c>
      <c r="D8" s="41"/>
      <c r="E8" s="42"/>
      <c r="F8" s="42"/>
      <c r="G8" s="26"/>
      <c r="H8" s="49"/>
      <c r="I8" s="20"/>
      <c r="J8" s="52"/>
      <c r="K8" s="20"/>
      <c r="L8" s="22"/>
    </row>
    <row r="9" spans="1:12" ht="28.8" x14ac:dyDescent="0.3">
      <c r="A9" s="28"/>
      <c r="B9" s="31"/>
      <c r="C9" s="6" t="s">
        <v>20</v>
      </c>
      <c r="D9" s="41"/>
      <c r="E9" s="42"/>
      <c r="F9" s="42"/>
      <c r="G9" s="26"/>
      <c r="H9" s="49"/>
      <c r="I9" s="20"/>
      <c r="J9" s="52"/>
      <c r="K9" s="20"/>
      <c r="L9" s="22"/>
    </row>
    <row r="10" spans="1:12" ht="28.8" x14ac:dyDescent="0.3">
      <c r="A10" s="28"/>
      <c r="B10" s="31"/>
      <c r="C10" s="6" t="s">
        <v>47</v>
      </c>
      <c r="D10" s="41"/>
      <c r="E10" s="42"/>
      <c r="F10" s="42"/>
      <c r="G10" s="26"/>
      <c r="H10" s="49"/>
      <c r="I10" s="20"/>
      <c r="J10" s="52"/>
      <c r="K10" s="20"/>
      <c r="L10" s="22"/>
    </row>
    <row r="11" spans="1:12" ht="86.4" x14ac:dyDescent="0.3">
      <c r="A11" s="28"/>
      <c r="B11" s="31"/>
      <c r="C11" s="6" t="s">
        <v>45</v>
      </c>
      <c r="D11" s="41"/>
      <c r="E11" s="42"/>
      <c r="F11" s="42"/>
      <c r="G11" s="26"/>
      <c r="H11" s="49"/>
      <c r="I11" s="20"/>
      <c r="J11" s="52"/>
      <c r="K11" s="20"/>
      <c r="L11" s="22"/>
    </row>
    <row r="12" spans="1:12" x14ac:dyDescent="0.3">
      <c r="A12" s="28"/>
      <c r="B12" s="31"/>
      <c r="C12" s="6" t="s">
        <v>39</v>
      </c>
      <c r="D12" s="41"/>
      <c r="E12" s="42"/>
      <c r="F12" s="42"/>
      <c r="G12" s="26"/>
      <c r="H12" s="49"/>
      <c r="I12" s="20"/>
      <c r="J12" s="52"/>
      <c r="K12" s="20"/>
      <c r="L12" s="22"/>
    </row>
    <row r="13" spans="1:12" x14ac:dyDescent="0.3">
      <c r="A13" s="28"/>
      <c r="B13" s="31"/>
      <c r="C13" s="6" t="s">
        <v>36</v>
      </c>
      <c r="D13" s="41"/>
      <c r="E13" s="42"/>
      <c r="F13" s="42"/>
      <c r="G13" s="26"/>
      <c r="H13" s="49"/>
      <c r="I13" s="20"/>
      <c r="J13" s="52"/>
      <c r="K13" s="20"/>
      <c r="L13" s="22"/>
    </row>
    <row r="14" spans="1:12" x14ac:dyDescent="0.3">
      <c r="A14" s="28"/>
      <c r="B14" s="31"/>
      <c r="C14" s="6" t="s">
        <v>40</v>
      </c>
      <c r="D14" s="41"/>
      <c r="E14" s="42"/>
      <c r="F14" s="42"/>
      <c r="G14" s="26"/>
      <c r="H14" s="49"/>
      <c r="I14" s="20"/>
      <c r="J14" s="52"/>
      <c r="K14" s="20"/>
      <c r="L14" s="22"/>
    </row>
    <row r="15" spans="1:12" x14ac:dyDescent="0.3">
      <c r="A15" s="28"/>
      <c r="B15" s="31"/>
      <c r="C15" s="6" t="s">
        <v>38</v>
      </c>
      <c r="D15" s="41"/>
      <c r="E15" s="42"/>
      <c r="F15" s="42"/>
      <c r="G15" s="26"/>
      <c r="H15" s="49"/>
      <c r="I15" s="20"/>
      <c r="J15" s="52"/>
      <c r="K15" s="20"/>
      <c r="L15" s="22"/>
    </row>
    <row r="16" spans="1:12" x14ac:dyDescent="0.3">
      <c r="A16" s="28"/>
      <c r="B16" s="31"/>
      <c r="C16" s="6" t="s">
        <v>37</v>
      </c>
      <c r="D16" s="41"/>
      <c r="E16" s="42"/>
      <c r="F16" s="42"/>
      <c r="G16" s="26"/>
      <c r="H16" s="49"/>
      <c r="I16" s="20"/>
      <c r="J16" s="52"/>
      <c r="K16" s="20"/>
      <c r="L16" s="22"/>
    </row>
    <row r="17" spans="1:12" ht="28.8" x14ac:dyDescent="0.3">
      <c r="A17" s="28">
        <v>2</v>
      </c>
      <c r="B17" s="31" t="s">
        <v>15</v>
      </c>
      <c r="C17" s="6" t="s">
        <v>41</v>
      </c>
      <c r="D17" s="41"/>
      <c r="E17" s="42"/>
      <c r="F17" s="42"/>
      <c r="G17" s="26">
        <v>4</v>
      </c>
      <c r="H17" s="49"/>
      <c r="I17" s="20">
        <f>G17*H17</f>
        <v>0</v>
      </c>
      <c r="J17" s="52"/>
      <c r="K17" s="20">
        <f>I17*J17</f>
        <v>0</v>
      </c>
      <c r="L17" s="22">
        <f>I17+K17</f>
        <v>0</v>
      </c>
    </row>
    <row r="18" spans="1:12" ht="28.8" x14ac:dyDescent="0.3">
      <c r="A18" s="28"/>
      <c r="B18" s="31"/>
      <c r="C18" s="6" t="s">
        <v>42</v>
      </c>
      <c r="D18" s="41"/>
      <c r="E18" s="42"/>
      <c r="F18" s="42"/>
      <c r="G18" s="26"/>
      <c r="H18" s="49"/>
      <c r="I18" s="20"/>
      <c r="J18" s="52"/>
      <c r="K18" s="20"/>
      <c r="L18" s="22"/>
    </row>
    <row r="19" spans="1:12" x14ac:dyDescent="0.3">
      <c r="A19" s="28"/>
      <c r="B19" s="31"/>
      <c r="C19" s="6" t="s">
        <v>43</v>
      </c>
      <c r="D19" s="41"/>
      <c r="E19" s="42"/>
      <c r="F19" s="42"/>
      <c r="G19" s="26"/>
      <c r="H19" s="49"/>
      <c r="I19" s="20"/>
      <c r="J19" s="52"/>
      <c r="K19" s="20"/>
      <c r="L19" s="22"/>
    </row>
    <row r="20" spans="1:12" x14ac:dyDescent="0.3">
      <c r="A20" s="28"/>
      <c r="B20" s="31"/>
      <c r="C20" s="6" t="s">
        <v>44</v>
      </c>
      <c r="D20" s="41"/>
      <c r="E20" s="42"/>
      <c r="F20" s="42"/>
      <c r="G20" s="26"/>
      <c r="H20" s="49"/>
      <c r="I20" s="20"/>
      <c r="J20" s="52"/>
      <c r="K20" s="20"/>
      <c r="L20" s="22"/>
    </row>
    <row r="21" spans="1:12" ht="28.8" x14ac:dyDescent="0.3">
      <c r="A21" s="28"/>
      <c r="B21" s="31"/>
      <c r="C21" s="6" t="s">
        <v>48</v>
      </c>
      <c r="D21" s="41"/>
      <c r="E21" s="42"/>
      <c r="F21" s="42"/>
      <c r="G21" s="26"/>
      <c r="H21" s="49"/>
      <c r="I21" s="20"/>
      <c r="J21" s="52"/>
      <c r="K21" s="20"/>
      <c r="L21" s="22"/>
    </row>
    <row r="22" spans="1:12" ht="86.4" x14ac:dyDescent="0.3">
      <c r="A22" s="28"/>
      <c r="B22" s="31"/>
      <c r="C22" s="8" t="s">
        <v>46</v>
      </c>
      <c r="D22" s="41"/>
      <c r="E22" s="42"/>
      <c r="F22" s="42"/>
      <c r="G22" s="26"/>
      <c r="H22" s="49"/>
      <c r="I22" s="20"/>
      <c r="J22" s="52"/>
      <c r="K22" s="20"/>
      <c r="L22" s="22"/>
    </row>
    <row r="23" spans="1:12" x14ac:dyDescent="0.3">
      <c r="A23" s="28"/>
      <c r="B23" s="31"/>
      <c r="C23" s="6" t="s">
        <v>39</v>
      </c>
      <c r="D23" s="41"/>
      <c r="E23" s="42"/>
      <c r="F23" s="42"/>
      <c r="G23" s="26"/>
      <c r="H23" s="49"/>
      <c r="I23" s="20"/>
      <c r="J23" s="52"/>
      <c r="K23" s="20"/>
      <c r="L23" s="22"/>
    </row>
    <row r="24" spans="1:12" x14ac:dyDescent="0.3">
      <c r="A24" s="28"/>
      <c r="B24" s="31"/>
      <c r="C24" s="6" t="s">
        <v>36</v>
      </c>
      <c r="D24" s="41"/>
      <c r="E24" s="42"/>
      <c r="F24" s="42"/>
      <c r="G24" s="26"/>
      <c r="H24" s="49"/>
      <c r="I24" s="20"/>
      <c r="J24" s="52"/>
      <c r="K24" s="20"/>
      <c r="L24" s="22"/>
    </row>
    <row r="25" spans="1:12" x14ac:dyDescent="0.3">
      <c r="A25" s="28"/>
      <c r="B25" s="31"/>
      <c r="C25" s="6" t="s">
        <v>40</v>
      </c>
      <c r="D25" s="41"/>
      <c r="E25" s="42"/>
      <c r="F25" s="42"/>
      <c r="G25" s="26"/>
      <c r="H25" s="49"/>
      <c r="I25" s="20"/>
      <c r="J25" s="52"/>
      <c r="K25" s="20"/>
      <c r="L25" s="22"/>
    </row>
    <row r="26" spans="1:12" x14ac:dyDescent="0.3">
      <c r="A26" s="28"/>
      <c r="B26" s="31"/>
      <c r="C26" s="6" t="s">
        <v>38</v>
      </c>
      <c r="D26" s="41"/>
      <c r="E26" s="42"/>
      <c r="F26" s="42"/>
      <c r="G26" s="26"/>
      <c r="H26" s="49"/>
      <c r="I26" s="20"/>
      <c r="J26" s="52"/>
      <c r="K26" s="20"/>
      <c r="L26" s="22"/>
    </row>
    <row r="27" spans="1:12" x14ac:dyDescent="0.3">
      <c r="A27" s="28"/>
      <c r="B27" s="31"/>
      <c r="C27" s="6" t="s">
        <v>37</v>
      </c>
      <c r="D27" s="41"/>
      <c r="E27" s="42"/>
      <c r="F27" s="42"/>
      <c r="G27" s="26"/>
      <c r="H27" s="49"/>
      <c r="I27" s="20"/>
      <c r="J27" s="52"/>
      <c r="K27" s="20"/>
      <c r="L27" s="22"/>
    </row>
    <row r="28" spans="1:12" ht="28.8" x14ac:dyDescent="0.3">
      <c r="A28" s="28">
        <v>3</v>
      </c>
      <c r="B28" s="31" t="s">
        <v>21</v>
      </c>
      <c r="C28" s="6" t="s">
        <v>49</v>
      </c>
      <c r="D28" s="43"/>
      <c r="E28" s="42"/>
      <c r="F28" s="42"/>
      <c r="G28" s="26">
        <v>24</v>
      </c>
      <c r="H28" s="49"/>
      <c r="I28" s="20">
        <f>G28*H28</f>
        <v>0</v>
      </c>
      <c r="J28" s="52"/>
      <c r="K28" s="20">
        <f>I28*J28</f>
        <v>0</v>
      </c>
      <c r="L28" s="22">
        <f>I28+K28</f>
        <v>0</v>
      </c>
    </row>
    <row r="29" spans="1:12" ht="43.2" x14ac:dyDescent="0.3">
      <c r="A29" s="28"/>
      <c r="B29" s="31"/>
      <c r="C29" s="6" t="s">
        <v>50</v>
      </c>
      <c r="D29" s="43"/>
      <c r="E29" s="42"/>
      <c r="F29" s="42"/>
      <c r="G29" s="26"/>
      <c r="H29" s="49"/>
      <c r="I29" s="20"/>
      <c r="J29" s="52"/>
      <c r="K29" s="20"/>
      <c r="L29" s="22"/>
    </row>
    <row r="30" spans="1:12" x14ac:dyDescent="0.3">
      <c r="A30" s="28"/>
      <c r="B30" s="31"/>
      <c r="C30" s="6" t="s">
        <v>51</v>
      </c>
      <c r="D30" s="43"/>
      <c r="E30" s="42"/>
      <c r="F30" s="42"/>
      <c r="G30" s="26"/>
      <c r="H30" s="49"/>
      <c r="I30" s="20"/>
      <c r="J30" s="52"/>
      <c r="K30" s="20"/>
      <c r="L30" s="22"/>
    </row>
    <row r="31" spans="1:12" x14ac:dyDescent="0.3">
      <c r="A31" s="28"/>
      <c r="B31" s="31"/>
      <c r="C31" s="6" t="s">
        <v>54</v>
      </c>
      <c r="D31" s="43"/>
      <c r="E31" s="42"/>
      <c r="F31" s="42"/>
      <c r="G31" s="26"/>
      <c r="H31" s="49"/>
      <c r="I31" s="20"/>
      <c r="J31" s="52"/>
      <c r="K31" s="20"/>
      <c r="L31" s="22"/>
    </row>
    <row r="32" spans="1:12" x14ac:dyDescent="0.3">
      <c r="A32" s="28"/>
      <c r="B32" s="31"/>
      <c r="C32" s="6" t="s">
        <v>52</v>
      </c>
      <c r="D32" s="43"/>
      <c r="E32" s="42"/>
      <c r="F32" s="42"/>
      <c r="G32" s="26"/>
      <c r="H32" s="49"/>
      <c r="I32" s="20"/>
      <c r="J32" s="52"/>
      <c r="K32" s="20"/>
      <c r="L32" s="22"/>
    </row>
    <row r="33" spans="1:12" x14ac:dyDescent="0.3">
      <c r="A33" s="28"/>
      <c r="B33" s="31"/>
      <c r="C33" s="6" t="s">
        <v>55</v>
      </c>
      <c r="D33" s="43"/>
      <c r="E33" s="42"/>
      <c r="F33" s="42"/>
      <c r="G33" s="26"/>
      <c r="H33" s="49"/>
      <c r="I33" s="20"/>
      <c r="J33" s="52"/>
      <c r="K33" s="20"/>
      <c r="L33" s="22"/>
    </row>
    <row r="34" spans="1:12" x14ac:dyDescent="0.3">
      <c r="A34" s="28"/>
      <c r="B34" s="31"/>
      <c r="C34" s="6" t="s">
        <v>53</v>
      </c>
      <c r="D34" s="43"/>
      <c r="E34" s="42"/>
      <c r="F34" s="42"/>
      <c r="G34" s="26"/>
      <c r="H34" s="49"/>
      <c r="I34" s="20"/>
      <c r="J34" s="52"/>
      <c r="K34" s="20"/>
      <c r="L34" s="22"/>
    </row>
    <row r="35" spans="1:12" x14ac:dyDescent="0.3">
      <c r="A35" s="28"/>
      <c r="B35" s="31"/>
      <c r="C35" s="6" t="s">
        <v>56</v>
      </c>
      <c r="D35" s="43"/>
      <c r="E35" s="42"/>
      <c r="F35" s="42"/>
      <c r="G35" s="26"/>
      <c r="H35" s="49"/>
      <c r="I35" s="20"/>
      <c r="J35" s="52"/>
      <c r="K35" s="20"/>
      <c r="L35" s="22"/>
    </row>
    <row r="36" spans="1:12" x14ac:dyDescent="0.3">
      <c r="A36" s="28"/>
      <c r="B36" s="31"/>
      <c r="C36" s="7" t="s">
        <v>37</v>
      </c>
      <c r="D36" s="43"/>
      <c r="E36" s="42"/>
      <c r="F36" s="42"/>
      <c r="G36" s="26"/>
      <c r="H36" s="49"/>
      <c r="I36" s="20"/>
      <c r="J36" s="52"/>
      <c r="K36" s="20"/>
      <c r="L36" s="22"/>
    </row>
    <row r="37" spans="1:12" ht="28.8" x14ac:dyDescent="0.3">
      <c r="A37" s="28">
        <v>4</v>
      </c>
      <c r="B37" s="30" t="s">
        <v>30</v>
      </c>
      <c r="C37" s="6" t="s">
        <v>57</v>
      </c>
      <c r="D37" s="43"/>
      <c r="E37" s="42"/>
      <c r="F37" s="42"/>
      <c r="G37" s="26">
        <v>19</v>
      </c>
      <c r="H37" s="49"/>
      <c r="I37" s="20">
        <f>G37*H37</f>
        <v>0</v>
      </c>
      <c r="J37" s="52"/>
      <c r="K37" s="20">
        <f>I37*J37</f>
        <v>0</v>
      </c>
      <c r="L37" s="22">
        <f>I37+K37</f>
        <v>0</v>
      </c>
    </row>
    <row r="38" spans="1:12" ht="28.8" x14ac:dyDescent="0.3">
      <c r="A38" s="28"/>
      <c r="B38" s="31"/>
      <c r="C38" s="6" t="s">
        <v>58</v>
      </c>
      <c r="D38" s="43"/>
      <c r="E38" s="42"/>
      <c r="F38" s="42"/>
      <c r="G38" s="26"/>
      <c r="H38" s="49"/>
      <c r="I38" s="20"/>
      <c r="J38" s="52"/>
      <c r="K38" s="20"/>
      <c r="L38" s="22"/>
    </row>
    <row r="39" spans="1:12" x14ac:dyDescent="0.3">
      <c r="A39" s="28"/>
      <c r="B39" s="31"/>
      <c r="C39" s="6" t="s">
        <v>51</v>
      </c>
      <c r="D39" s="43"/>
      <c r="E39" s="42"/>
      <c r="F39" s="42"/>
      <c r="G39" s="26"/>
      <c r="H39" s="49"/>
      <c r="I39" s="20"/>
      <c r="J39" s="52"/>
      <c r="K39" s="20"/>
      <c r="L39" s="22"/>
    </row>
    <row r="40" spans="1:12" x14ac:dyDescent="0.3">
      <c r="A40" s="28"/>
      <c r="B40" s="31"/>
      <c r="C40" s="6" t="s">
        <v>54</v>
      </c>
      <c r="D40" s="43"/>
      <c r="E40" s="42"/>
      <c r="F40" s="42"/>
      <c r="G40" s="26"/>
      <c r="H40" s="49"/>
      <c r="I40" s="20"/>
      <c r="J40" s="52"/>
      <c r="K40" s="20"/>
      <c r="L40" s="22"/>
    </row>
    <row r="41" spans="1:12" x14ac:dyDescent="0.3">
      <c r="A41" s="28"/>
      <c r="B41" s="31"/>
      <c r="C41" s="6" t="s">
        <v>52</v>
      </c>
      <c r="D41" s="43"/>
      <c r="E41" s="42"/>
      <c r="F41" s="42"/>
      <c r="G41" s="26"/>
      <c r="H41" s="49"/>
      <c r="I41" s="20"/>
      <c r="J41" s="52"/>
      <c r="K41" s="20"/>
      <c r="L41" s="22"/>
    </row>
    <row r="42" spans="1:12" x14ac:dyDescent="0.3">
      <c r="A42" s="28"/>
      <c r="B42" s="31"/>
      <c r="C42" s="6" t="s">
        <v>59</v>
      </c>
      <c r="D42" s="43"/>
      <c r="E42" s="42"/>
      <c r="F42" s="42"/>
      <c r="G42" s="26"/>
      <c r="H42" s="49"/>
      <c r="I42" s="20"/>
      <c r="J42" s="52"/>
      <c r="K42" s="20"/>
      <c r="L42" s="22"/>
    </row>
    <row r="43" spans="1:12" x14ac:dyDescent="0.3">
      <c r="A43" s="28"/>
      <c r="B43" s="31"/>
      <c r="C43" s="6" t="s">
        <v>56</v>
      </c>
      <c r="D43" s="43"/>
      <c r="E43" s="42"/>
      <c r="F43" s="42"/>
      <c r="G43" s="26"/>
      <c r="H43" s="49"/>
      <c r="I43" s="20"/>
      <c r="J43" s="52"/>
      <c r="K43" s="20"/>
      <c r="L43" s="22"/>
    </row>
    <row r="44" spans="1:12" x14ac:dyDescent="0.3">
      <c r="A44" s="28"/>
      <c r="B44" s="31"/>
      <c r="C44" s="7" t="s">
        <v>37</v>
      </c>
      <c r="D44" s="43"/>
      <c r="E44" s="42"/>
      <c r="F44" s="42"/>
      <c r="G44" s="26"/>
      <c r="H44" s="49"/>
      <c r="I44" s="20"/>
      <c r="J44" s="52"/>
      <c r="K44" s="20"/>
      <c r="L44" s="22"/>
    </row>
    <row r="45" spans="1:12" ht="28.8" x14ac:dyDescent="0.3">
      <c r="A45" s="28">
        <v>5</v>
      </c>
      <c r="B45" s="30" t="s">
        <v>60</v>
      </c>
      <c r="C45" s="6" t="s">
        <v>61</v>
      </c>
      <c r="D45" s="43"/>
      <c r="E45" s="42"/>
      <c r="F45" s="42"/>
      <c r="G45" s="26">
        <v>19</v>
      </c>
      <c r="H45" s="49"/>
      <c r="I45" s="20">
        <f>G45*H45</f>
        <v>0</v>
      </c>
      <c r="J45" s="52"/>
      <c r="K45" s="20">
        <f>I45*J45</f>
        <v>0</v>
      </c>
      <c r="L45" s="22">
        <f>I45+K45</f>
        <v>0</v>
      </c>
    </row>
    <row r="46" spans="1:12" ht="28.8" x14ac:dyDescent="0.3">
      <c r="A46" s="28"/>
      <c r="B46" s="31"/>
      <c r="C46" s="6" t="s">
        <v>62</v>
      </c>
      <c r="D46" s="43"/>
      <c r="E46" s="42"/>
      <c r="F46" s="42"/>
      <c r="G46" s="26"/>
      <c r="H46" s="49"/>
      <c r="I46" s="20"/>
      <c r="J46" s="52"/>
      <c r="K46" s="20"/>
      <c r="L46" s="22"/>
    </row>
    <row r="47" spans="1:12" x14ac:dyDescent="0.3">
      <c r="A47" s="28"/>
      <c r="B47" s="31"/>
      <c r="C47" s="6" t="s">
        <v>51</v>
      </c>
      <c r="D47" s="43"/>
      <c r="E47" s="42"/>
      <c r="F47" s="42"/>
      <c r="G47" s="26"/>
      <c r="H47" s="49"/>
      <c r="I47" s="20"/>
      <c r="J47" s="52"/>
      <c r="K47" s="20"/>
      <c r="L47" s="22"/>
    </row>
    <row r="48" spans="1:12" x14ac:dyDescent="0.3">
      <c r="A48" s="28"/>
      <c r="B48" s="31"/>
      <c r="C48" s="6" t="s">
        <v>54</v>
      </c>
      <c r="D48" s="43"/>
      <c r="E48" s="42"/>
      <c r="F48" s="42"/>
      <c r="G48" s="26"/>
      <c r="H48" s="49"/>
      <c r="I48" s="20"/>
      <c r="J48" s="52"/>
      <c r="K48" s="20"/>
      <c r="L48" s="22"/>
    </row>
    <row r="49" spans="1:12" x14ac:dyDescent="0.3">
      <c r="A49" s="28"/>
      <c r="B49" s="31"/>
      <c r="C49" s="6" t="s">
        <v>52</v>
      </c>
      <c r="D49" s="43"/>
      <c r="E49" s="42"/>
      <c r="F49" s="42"/>
      <c r="G49" s="26"/>
      <c r="H49" s="49"/>
      <c r="I49" s="20"/>
      <c r="J49" s="52"/>
      <c r="K49" s="20"/>
      <c r="L49" s="22"/>
    </row>
    <row r="50" spans="1:12" x14ac:dyDescent="0.3">
      <c r="A50" s="28"/>
      <c r="B50" s="31"/>
      <c r="C50" s="6" t="s">
        <v>59</v>
      </c>
      <c r="D50" s="43"/>
      <c r="E50" s="42"/>
      <c r="F50" s="42"/>
      <c r="G50" s="26"/>
      <c r="H50" s="49"/>
      <c r="I50" s="20"/>
      <c r="J50" s="52"/>
      <c r="K50" s="20"/>
      <c r="L50" s="22"/>
    </row>
    <row r="51" spans="1:12" x14ac:dyDescent="0.3">
      <c r="A51" s="28"/>
      <c r="B51" s="31"/>
      <c r="C51" s="6" t="s">
        <v>56</v>
      </c>
      <c r="D51" s="43"/>
      <c r="E51" s="42"/>
      <c r="F51" s="42"/>
      <c r="G51" s="26"/>
      <c r="H51" s="49"/>
      <c r="I51" s="20"/>
      <c r="J51" s="52"/>
      <c r="K51" s="20"/>
      <c r="L51" s="22"/>
    </row>
    <row r="52" spans="1:12" x14ac:dyDescent="0.3">
      <c r="A52" s="28"/>
      <c r="B52" s="31"/>
      <c r="C52" s="7" t="s">
        <v>37</v>
      </c>
      <c r="D52" s="43"/>
      <c r="E52" s="42"/>
      <c r="F52" s="42"/>
      <c r="G52" s="26"/>
      <c r="H52" s="49"/>
      <c r="I52" s="20"/>
      <c r="J52" s="52"/>
      <c r="K52" s="20"/>
      <c r="L52" s="22"/>
    </row>
    <row r="53" spans="1:12" ht="28.8" x14ac:dyDescent="0.3">
      <c r="A53" s="28">
        <v>6</v>
      </c>
      <c r="B53" s="30" t="s">
        <v>133</v>
      </c>
      <c r="C53" s="6" t="s">
        <v>63</v>
      </c>
      <c r="D53" s="43"/>
      <c r="E53" s="42"/>
      <c r="F53" s="42"/>
      <c r="G53" s="26">
        <v>5</v>
      </c>
      <c r="H53" s="49"/>
      <c r="I53" s="20">
        <f>G53*H53</f>
        <v>0</v>
      </c>
      <c r="J53" s="52"/>
      <c r="K53" s="20">
        <f>I53*J53</f>
        <v>0</v>
      </c>
      <c r="L53" s="22">
        <f>I53+K53</f>
        <v>0</v>
      </c>
    </row>
    <row r="54" spans="1:12" x14ac:dyDescent="0.3">
      <c r="A54" s="28"/>
      <c r="B54" s="31"/>
      <c r="C54" s="6" t="s">
        <v>64</v>
      </c>
      <c r="D54" s="43"/>
      <c r="E54" s="42"/>
      <c r="F54" s="42"/>
      <c r="G54" s="26"/>
      <c r="H54" s="49"/>
      <c r="I54" s="20"/>
      <c r="J54" s="52"/>
      <c r="K54" s="20"/>
      <c r="L54" s="22"/>
    </row>
    <row r="55" spans="1:12" ht="28.8" x14ac:dyDescent="0.3">
      <c r="A55" s="28"/>
      <c r="B55" s="31"/>
      <c r="C55" s="6" t="s">
        <v>132</v>
      </c>
      <c r="D55" s="43"/>
      <c r="E55" s="42"/>
      <c r="F55" s="42"/>
      <c r="G55" s="26"/>
      <c r="H55" s="49"/>
      <c r="I55" s="20"/>
      <c r="J55" s="52"/>
      <c r="K55" s="20"/>
      <c r="L55" s="22"/>
    </row>
    <row r="56" spans="1:12" ht="28.8" x14ac:dyDescent="0.3">
      <c r="A56" s="28"/>
      <c r="B56" s="31"/>
      <c r="C56" s="6" t="s">
        <v>65</v>
      </c>
      <c r="D56" s="43"/>
      <c r="E56" s="42"/>
      <c r="F56" s="42"/>
      <c r="G56" s="26"/>
      <c r="H56" s="49"/>
      <c r="I56" s="20"/>
      <c r="J56" s="52"/>
      <c r="K56" s="20"/>
      <c r="L56" s="22"/>
    </row>
    <row r="57" spans="1:12" ht="28.8" x14ac:dyDescent="0.3">
      <c r="A57" s="28"/>
      <c r="B57" s="31"/>
      <c r="C57" s="6" t="s">
        <v>66</v>
      </c>
      <c r="D57" s="43"/>
      <c r="E57" s="42"/>
      <c r="F57" s="42"/>
      <c r="G57" s="26"/>
      <c r="H57" s="49"/>
      <c r="I57" s="20"/>
      <c r="J57" s="52"/>
      <c r="K57" s="20"/>
      <c r="L57" s="22"/>
    </row>
    <row r="58" spans="1:12" ht="28.8" x14ac:dyDescent="0.3">
      <c r="A58" s="28"/>
      <c r="B58" s="31"/>
      <c r="C58" s="6" t="s">
        <v>67</v>
      </c>
      <c r="D58" s="43"/>
      <c r="E58" s="42"/>
      <c r="F58" s="42"/>
      <c r="G58" s="26"/>
      <c r="H58" s="49"/>
      <c r="I58" s="20"/>
      <c r="J58" s="52"/>
      <c r="K58" s="20"/>
      <c r="L58" s="22"/>
    </row>
    <row r="59" spans="1:12" ht="28.8" x14ac:dyDescent="0.3">
      <c r="A59" s="28"/>
      <c r="B59" s="31"/>
      <c r="C59" s="6" t="s">
        <v>68</v>
      </c>
      <c r="D59" s="43"/>
      <c r="E59" s="42"/>
      <c r="F59" s="42"/>
      <c r="G59" s="26"/>
      <c r="H59" s="49"/>
      <c r="I59" s="20"/>
      <c r="J59" s="52"/>
      <c r="K59" s="20"/>
      <c r="L59" s="22"/>
    </row>
    <row r="60" spans="1:12" x14ac:dyDescent="0.3">
      <c r="A60" s="28"/>
      <c r="B60" s="31"/>
      <c r="C60" s="6" t="s">
        <v>69</v>
      </c>
      <c r="D60" s="43"/>
      <c r="E60" s="42"/>
      <c r="F60" s="42"/>
      <c r="G60" s="26"/>
      <c r="H60" s="49"/>
      <c r="I60" s="20"/>
      <c r="J60" s="52"/>
      <c r="K60" s="20"/>
      <c r="L60" s="22"/>
    </row>
    <row r="61" spans="1:12" ht="28.8" x14ac:dyDescent="0.3">
      <c r="A61" s="28"/>
      <c r="B61" s="31"/>
      <c r="C61" s="6" t="s">
        <v>70</v>
      </c>
      <c r="D61" s="43"/>
      <c r="E61" s="42"/>
      <c r="F61" s="42"/>
      <c r="G61" s="26"/>
      <c r="H61" s="49"/>
      <c r="I61" s="20"/>
      <c r="J61" s="52"/>
      <c r="K61" s="20"/>
      <c r="L61" s="22"/>
    </row>
    <row r="62" spans="1:12" x14ac:dyDescent="0.3">
      <c r="A62" s="28"/>
      <c r="B62" s="31"/>
      <c r="C62" s="7" t="s">
        <v>37</v>
      </c>
      <c r="D62" s="43"/>
      <c r="E62" s="42"/>
      <c r="F62" s="42"/>
      <c r="G62" s="26"/>
      <c r="H62" s="49"/>
      <c r="I62" s="20"/>
      <c r="J62" s="52"/>
      <c r="K62" s="20"/>
      <c r="L62" s="22"/>
    </row>
    <row r="63" spans="1:12" ht="28.8" x14ac:dyDescent="0.3">
      <c r="A63" s="28">
        <v>7</v>
      </c>
      <c r="B63" s="31" t="s">
        <v>22</v>
      </c>
      <c r="C63" s="6" t="s">
        <v>71</v>
      </c>
      <c r="D63" s="43"/>
      <c r="E63" s="42"/>
      <c r="F63" s="42"/>
      <c r="G63" s="26">
        <v>4</v>
      </c>
      <c r="H63" s="49"/>
      <c r="I63" s="20">
        <f>G63*H63</f>
        <v>0</v>
      </c>
      <c r="J63" s="52"/>
      <c r="K63" s="20">
        <f>I63*J63</f>
        <v>0</v>
      </c>
      <c r="L63" s="22">
        <f>I63+K63</f>
        <v>0</v>
      </c>
    </row>
    <row r="64" spans="1:12" ht="28.8" x14ac:dyDescent="0.3">
      <c r="A64" s="28"/>
      <c r="B64" s="31"/>
      <c r="C64" s="6" t="s">
        <v>72</v>
      </c>
      <c r="D64" s="43"/>
      <c r="E64" s="42"/>
      <c r="F64" s="42"/>
      <c r="G64" s="26"/>
      <c r="H64" s="49"/>
      <c r="I64" s="20"/>
      <c r="J64" s="52"/>
      <c r="K64" s="20"/>
      <c r="L64" s="22"/>
    </row>
    <row r="65" spans="1:12" x14ac:dyDescent="0.3">
      <c r="A65" s="28"/>
      <c r="B65" s="31"/>
      <c r="C65" s="6" t="s">
        <v>73</v>
      </c>
      <c r="D65" s="43"/>
      <c r="E65" s="42"/>
      <c r="F65" s="42"/>
      <c r="G65" s="26"/>
      <c r="H65" s="49"/>
      <c r="I65" s="20"/>
      <c r="J65" s="52"/>
      <c r="K65" s="20"/>
      <c r="L65" s="22"/>
    </row>
    <row r="66" spans="1:12" x14ac:dyDescent="0.3">
      <c r="A66" s="28"/>
      <c r="B66" s="31"/>
      <c r="C66" s="6" t="s">
        <v>74</v>
      </c>
      <c r="D66" s="43"/>
      <c r="E66" s="42"/>
      <c r="F66" s="42"/>
      <c r="G66" s="26"/>
      <c r="H66" s="49"/>
      <c r="I66" s="20"/>
      <c r="J66" s="52"/>
      <c r="K66" s="20"/>
      <c r="L66" s="22"/>
    </row>
    <row r="67" spans="1:12" x14ac:dyDescent="0.3">
      <c r="A67" s="28"/>
      <c r="B67" s="31"/>
      <c r="C67" s="6" t="s">
        <v>75</v>
      </c>
      <c r="D67" s="43"/>
      <c r="E67" s="42"/>
      <c r="F67" s="42"/>
      <c r="G67" s="26"/>
      <c r="H67" s="49"/>
      <c r="I67" s="20"/>
      <c r="J67" s="52"/>
      <c r="K67" s="20"/>
      <c r="L67" s="22"/>
    </row>
    <row r="68" spans="1:12" ht="43.2" x14ac:dyDescent="0.3">
      <c r="A68" s="28"/>
      <c r="B68" s="31"/>
      <c r="C68" s="6" t="s">
        <v>76</v>
      </c>
      <c r="D68" s="43"/>
      <c r="E68" s="42"/>
      <c r="F68" s="42"/>
      <c r="G68" s="26"/>
      <c r="H68" s="49"/>
      <c r="I68" s="20"/>
      <c r="J68" s="52"/>
      <c r="K68" s="20"/>
      <c r="L68" s="22"/>
    </row>
    <row r="69" spans="1:12" ht="28.8" x14ac:dyDescent="0.3">
      <c r="A69" s="28"/>
      <c r="B69" s="31"/>
      <c r="C69" s="6" t="s">
        <v>77</v>
      </c>
      <c r="D69" s="43"/>
      <c r="E69" s="42"/>
      <c r="F69" s="42"/>
      <c r="G69" s="26"/>
      <c r="H69" s="49"/>
      <c r="I69" s="20"/>
      <c r="J69" s="52"/>
      <c r="K69" s="20"/>
      <c r="L69" s="22"/>
    </row>
    <row r="70" spans="1:12" x14ac:dyDescent="0.3">
      <c r="A70" s="28"/>
      <c r="B70" s="31"/>
      <c r="C70" s="6" t="s">
        <v>78</v>
      </c>
      <c r="D70" s="43"/>
      <c r="E70" s="42"/>
      <c r="F70" s="42"/>
      <c r="G70" s="26"/>
      <c r="H70" s="49"/>
      <c r="I70" s="20"/>
      <c r="J70" s="52"/>
      <c r="K70" s="20"/>
      <c r="L70" s="22"/>
    </row>
    <row r="71" spans="1:12" x14ac:dyDescent="0.3">
      <c r="A71" s="28"/>
      <c r="B71" s="31"/>
      <c r="C71" s="6" t="s">
        <v>36</v>
      </c>
      <c r="D71" s="43"/>
      <c r="E71" s="42"/>
      <c r="F71" s="42"/>
      <c r="G71" s="26"/>
      <c r="H71" s="49"/>
      <c r="I71" s="20"/>
      <c r="J71" s="52"/>
      <c r="K71" s="20"/>
      <c r="L71" s="22"/>
    </row>
    <row r="72" spans="1:12" x14ac:dyDescent="0.3">
      <c r="A72" s="28"/>
      <c r="B72" s="31"/>
      <c r="C72" s="6" t="s">
        <v>40</v>
      </c>
      <c r="D72" s="43"/>
      <c r="E72" s="42"/>
      <c r="F72" s="42"/>
      <c r="G72" s="26"/>
      <c r="H72" s="49"/>
      <c r="I72" s="20"/>
      <c r="J72" s="52"/>
      <c r="K72" s="20"/>
      <c r="L72" s="22"/>
    </row>
    <row r="73" spans="1:12" x14ac:dyDescent="0.3">
      <c r="A73" s="28"/>
      <c r="B73" s="31"/>
      <c r="C73" s="6" t="s">
        <v>38</v>
      </c>
      <c r="D73" s="43"/>
      <c r="E73" s="42"/>
      <c r="F73" s="42"/>
      <c r="G73" s="26"/>
      <c r="H73" s="49"/>
      <c r="I73" s="20"/>
      <c r="J73" s="52"/>
      <c r="K73" s="20"/>
      <c r="L73" s="22"/>
    </row>
    <row r="74" spans="1:12" x14ac:dyDescent="0.3">
      <c r="A74" s="28"/>
      <c r="B74" s="31"/>
      <c r="C74" s="6" t="s">
        <v>37</v>
      </c>
      <c r="D74" s="43"/>
      <c r="E74" s="42"/>
      <c r="F74" s="42"/>
      <c r="G74" s="26"/>
      <c r="H74" s="49"/>
      <c r="I74" s="20"/>
      <c r="J74" s="52"/>
      <c r="K74" s="20"/>
      <c r="L74" s="22"/>
    </row>
    <row r="75" spans="1:12" ht="28.8" x14ac:dyDescent="0.3">
      <c r="A75" s="28">
        <v>8</v>
      </c>
      <c r="B75" s="31" t="s">
        <v>79</v>
      </c>
      <c r="C75" s="6" t="s">
        <v>80</v>
      </c>
      <c r="D75" s="43"/>
      <c r="E75" s="42"/>
      <c r="F75" s="42"/>
      <c r="G75" s="26">
        <v>8</v>
      </c>
      <c r="H75" s="49"/>
      <c r="I75" s="20">
        <f>G75*H75</f>
        <v>0</v>
      </c>
      <c r="J75" s="52"/>
      <c r="K75" s="20">
        <f>I75*J75</f>
        <v>0</v>
      </c>
      <c r="L75" s="22">
        <f>I75+K75</f>
        <v>0</v>
      </c>
    </row>
    <row r="76" spans="1:12" x14ac:dyDescent="0.3">
      <c r="A76" s="28"/>
      <c r="B76" s="31"/>
      <c r="C76" s="6" t="s">
        <v>82</v>
      </c>
      <c r="D76" s="43"/>
      <c r="E76" s="42"/>
      <c r="F76" s="42"/>
      <c r="G76" s="26"/>
      <c r="H76" s="49"/>
      <c r="I76" s="20"/>
      <c r="J76" s="52"/>
      <c r="K76" s="20"/>
      <c r="L76" s="22"/>
    </row>
    <row r="77" spans="1:12" x14ac:dyDescent="0.3">
      <c r="A77" s="28"/>
      <c r="B77" s="31"/>
      <c r="C77" s="6" t="s">
        <v>81</v>
      </c>
      <c r="D77" s="43"/>
      <c r="E77" s="42"/>
      <c r="F77" s="42"/>
      <c r="G77" s="26"/>
      <c r="H77" s="49"/>
      <c r="I77" s="20"/>
      <c r="J77" s="52"/>
      <c r="K77" s="20"/>
      <c r="L77" s="22"/>
    </row>
    <row r="78" spans="1:12" x14ac:dyDescent="0.3">
      <c r="A78" s="28"/>
      <c r="B78" s="31"/>
      <c r="C78" s="6" t="s">
        <v>83</v>
      </c>
      <c r="D78" s="43"/>
      <c r="E78" s="42"/>
      <c r="F78" s="42"/>
      <c r="G78" s="26"/>
      <c r="H78" s="49"/>
      <c r="I78" s="20"/>
      <c r="J78" s="52"/>
      <c r="K78" s="20"/>
      <c r="L78" s="22"/>
    </row>
    <row r="79" spans="1:12" x14ac:dyDescent="0.3">
      <c r="A79" s="28"/>
      <c r="B79" s="31"/>
      <c r="C79" s="6" t="s">
        <v>84</v>
      </c>
      <c r="D79" s="43"/>
      <c r="E79" s="42"/>
      <c r="F79" s="42"/>
      <c r="G79" s="26"/>
      <c r="H79" s="49"/>
      <c r="I79" s="20"/>
      <c r="J79" s="52"/>
      <c r="K79" s="20"/>
      <c r="L79" s="22"/>
    </row>
    <row r="80" spans="1:12" ht="28.8" x14ac:dyDescent="0.3">
      <c r="A80" s="28"/>
      <c r="B80" s="31"/>
      <c r="C80" s="6" t="s">
        <v>86</v>
      </c>
      <c r="D80" s="43"/>
      <c r="E80" s="42"/>
      <c r="F80" s="42"/>
      <c r="G80" s="26"/>
      <c r="H80" s="49"/>
      <c r="I80" s="20"/>
      <c r="J80" s="52"/>
      <c r="K80" s="20"/>
      <c r="L80" s="22"/>
    </row>
    <row r="81" spans="1:12" x14ac:dyDescent="0.3">
      <c r="A81" s="28"/>
      <c r="B81" s="31"/>
      <c r="C81" s="6" t="s">
        <v>85</v>
      </c>
      <c r="D81" s="43"/>
      <c r="E81" s="42"/>
      <c r="F81" s="42"/>
      <c r="G81" s="26"/>
      <c r="H81" s="49"/>
      <c r="I81" s="20"/>
      <c r="J81" s="52"/>
      <c r="K81" s="20"/>
      <c r="L81" s="22"/>
    </row>
    <row r="82" spans="1:12" x14ac:dyDescent="0.3">
      <c r="A82" s="28"/>
      <c r="B82" s="31"/>
      <c r="C82" s="6" t="s">
        <v>87</v>
      </c>
      <c r="D82" s="43"/>
      <c r="E82" s="42"/>
      <c r="F82" s="42"/>
      <c r="G82" s="26"/>
      <c r="H82" s="49"/>
      <c r="I82" s="20"/>
      <c r="J82" s="52"/>
      <c r="K82" s="20"/>
      <c r="L82" s="22"/>
    </row>
    <row r="83" spans="1:12" x14ac:dyDescent="0.3">
      <c r="A83" s="28"/>
      <c r="B83" s="31"/>
      <c r="C83" s="7" t="s">
        <v>88</v>
      </c>
      <c r="D83" s="43"/>
      <c r="E83" s="42"/>
      <c r="F83" s="42"/>
      <c r="G83" s="26"/>
      <c r="H83" s="49"/>
      <c r="I83" s="20"/>
      <c r="J83" s="52"/>
      <c r="K83" s="20"/>
      <c r="L83" s="22"/>
    </row>
    <row r="84" spans="1:12" x14ac:dyDescent="0.3">
      <c r="A84" s="28"/>
      <c r="B84" s="31"/>
      <c r="C84" s="6" t="s">
        <v>78</v>
      </c>
      <c r="D84" s="43"/>
      <c r="E84" s="42"/>
      <c r="F84" s="42"/>
      <c r="G84" s="26"/>
      <c r="H84" s="49"/>
      <c r="I84" s="20"/>
      <c r="J84" s="52"/>
      <c r="K84" s="20"/>
      <c r="L84" s="22"/>
    </row>
    <row r="85" spans="1:12" x14ac:dyDescent="0.3">
      <c r="A85" s="28"/>
      <c r="B85" s="31"/>
      <c r="C85" s="6" t="s">
        <v>36</v>
      </c>
      <c r="D85" s="43"/>
      <c r="E85" s="42"/>
      <c r="F85" s="42"/>
      <c r="G85" s="26"/>
      <c r="H85" s="49"/>
      <c r="I85" s="20"/>
      <c r="J85" s="52"/>
      <c r="K85" s="20"/>
      <c r="L85" s="22"/>
    </row>
    <row r="86" spans="1:12" x14ac:dyDescent="0.3">
      <c r="A86" s="28"/>
      <c r="B86" s="31"/>
      <c r="C86" s="6" t="s">
        <v>40</v>
      </c>
      <c r="D86" s="43"/>
      <c r="E86" s="42"/>
      <c r="F86" s="42"/>
      <c r="G86" s="26"/>
      <c r="H86" s="49"/>
      <c r="I86" s="20"/>
      <c r="J86" s="52"/>
      <c r="K86" s="20"/>
      <c r="L86" s="22"/>
    </row>
    <row r="87" spans="1:12" x14ac:dyDescent="0.3">
      <c r="A87" s="28"/>
      <c r="B87" s="31"/>
      <c r="C87" s="6" t="s">
        <v>38</v>
      </c>
      <c r="D87" s="43"/>
      <c r="E87" s="42"/>
      <c r="F87" s="42"/>
      <c r="G87" s="26"/>
      <c r="H87" s="49"/>
      <c r="I87" s="20"/>
      <c r="J87" s="52"/>
      <c r="K87" s="20"/>
      <c r="L87" s="22"/>
    </row>
    <row r="88" spans="1:12" x14ac:dyDescent="0.3">
      <c r="A88" s="28"/>
      <c r="B88" s="31"/>
      <c r="C88" s="6" t="s">
        <v>37</v>
      </c>
      <c r="D88" s="43"/>
      <c r="E88" s="42"/>
      <c r="F88" s="42"/>
      <c r="G88" s="26"/>
      <c r="H88" s="49"/>
      <c r="I88" s="20"/>
      <c r="J88" s="52"/>
      <c r="K88" s="20"/>
      <c r="L88" s="22"/>
    </row>
    <row r="89" spans="1:12" ht="43.2" x14ac:dyDescent="0.3">
      <c r="A89" s="28">
        <v>9</v>
      </c>
      <c r="B89" s="31" t="s">
        <v>95</v>
      </c>
      <c r="C89" s="6" t="s">
        <v>93</v>
      </c>
      <c r="D89" s="43"/>
      <c r="E89" s="42"/>
      <c r="F89" s="42"/>
      <c r="G89" s="26">
        <v>8</v>
      </c>
      <c r="H89" s="49"/>
      <c r="I89" s="20">
        <f>G89*H89</f>
        <v>0</v>
      </c>
      <c r="J89" s="52"/>
      <c r="K89" s="20">
        <f>I89*J89</f>
        <v>0</v>
      </c>
      <c r="L89" s="22">
        <f>I89+K89</f>
        <v>0</v>
      </c>
    </row>
    <row r="90" spans="1:12" x14ac:dyDescent="0.3">
      <c r="A90" s="28"/>
      <c r="B90" s="31"/>
      <c r="C90" s="6" t="s">
        <v>89</v>
      </c>
      <c r="D90" s="43"/>
      <c r="E90" s="42"/>
      <c r="F90" s="42"/>
      <c r="G90" s="26"/>
      <c r="H90" s="49"/>
      <c r="I90" s="20"/>
      <c r="J90" s="52"/>
      <c r="K90" s="20"/>
      <c r="L90" s="22"/>
    </row>
    <row r="91" spans="1:12" ht="28.8" x14ac:dyDescent="0.3">
      <c r="A91" s="28"/>
      <c r="B91" s="31"/>
      <c r="C91" s="6" t="s">
        <v>91</v>
      </c>
      <c r="D91" s="43"/>
      <c r="E91" s="42"/>
      <c r="F91" s="42"/>
      <c r="G91" s="26"/>
      <c r="H91" s="49"/>
      <c r="I91" s="20"/>
      <c r="J91" s="52"/>
      <c r="K91" s="20"/>
      <c r="L91" s="22"/>
    </row>
    <row r="92" spans="1:12" x14ac:dyDescent="0.3">
      <c r="A92" s="28"/>
      <c r="B92" s="31"/>
      <c r="C92" s="6" t="s">
        <v>90</v>
      </c>
      <c r="D92" s="43"/>
      <c r="E92" s="42"/>
      <c r="F92" s="42"/>
      <c r="G92" s="26"/>
      <c r="H92" s="49"/>
      <c r="I92" s="20"/>
      <c r="J92" s="52"/>
      <c r="K92" s="20"/>
      <c r="L92" s="22"/>
    </row>
    <row r="93" spans="1:12" ht="28.8" x14ac:dyDescent="0.3">
      <c r="A93" s="28"/>
      <c r="B93" s="31"/>
      <c r="C93" s="6" t="s">
        <v>92</v>
      </c>
      <c r="D93" s="43"/>
      <c r="E93" s="42"/>
      <c r="F93" s="42"/>
      <c r="G93" s="26"/>
      <c r="H93" s="49"/>
      <c r="I93" s="20"/>
      <c r="J93" s="52"/>
      <c r="K93" s="20"/>
      <c r="L93" s="22"/>
    </row>
    <row r="94" spans="1:12" x14ac:dyDescent="0.3">
      <c r="A94" s="28"/>
      <c r="B94" s="31"/>
      <c r="C94" s="6" t="s">
        <v>94</v>
      </c>
      <c r="D94" s="43"/>
      <c r="E94" s="42"/>
      <c r="F94" s="42"/>
      <c r="G94" s="26"/>
      <c r="H94" s="49"/>
      <c r="I94" s="20"/>
      <c r="J94" s="52"/>
      <c r="K94" s="20"/>
      <c r="L94" s="22"/>
    </row>
    <row r="95" spans="1:12" x14ac:dyDescent="0.3">
      <c r="A95" s="28"/>
      <c r="B95" s="31"/>
      <c r="C95" s="6" t="s">
        <v>38</v>
      </c>
      <c r="D95" s="43"/>
      <c r="E95" s="42"/>
      <c r="F95" s="42"/>
      <c r="G95" s="26"/>
      <c r="H95" s="49"/>
      <c r="I95" s="20"/>
      <c r="J95" s="52"/>
      <c r="K95" s="20"/>
      <c r="L95" s="22"/>
    </row>
    <row r="96" spans="1:12" x14ac:dyDescent="0.3">
      <c r="A96" s="28"/>
      <c r="B96" s="31"/>
      <c r="C96" s="6" t="s">
        <v>37</v>
      </c>
      <c r="D96" s="43"/>
      <c r="E96" s="42"/>
      <c r="F96" s="42"/>
      <c r="G96" s="26"/>
      <c r="H96" s="49"/>
      <c r="I96" s="20"/>
      <c r="J96" s="52"/>
      <c r="K96" s="20"/>
      <c r="L96" s="22"/>
    </row>
    <row r="97" spans="1:12" x14ac:dyDescent="0.3">
      <c r="A97" s="28">
        <v>10</v>
      </c>
      <c r="B97" s="31" t="s">
        <v>23</v>
      </c>
      <c r="C97" s="6" t="s">
        <v>96</v>
      </c>
      <c r="D97" s="43"/>
      <c r="E97" s="42"/>
      <c r="F97" s="42"/>
      <c r="G97" s="26">
        <v>1</v>
      </c>
      <c r="H97" s="49"/>
      <c r="I97" s="20">
        <f>G97*H97</f>
        <v>0</v>
      </c>
      <c r="J97" s="52"/>
      <c r="K97" s="20">
        <f>I97*J97</f>
        <v>0</v>
      </c>
      <c r="L97" s="22">
        <f>I97+K97</f>
        <v>0</v>
      </c>
    </row>
    <row r="98" spans="1:12" x14ac:dyDescent="0.3">
      <c r="A98" s="28"/>
      <c r="B98" s="31"/>
      <c r="C98" s="6" t="s">
        <v>97</v>
      </c>
      <c r="D98" s="43"/>
      <c r="E98" s="42"/>
      <c r="F98" s="42"/>
      <c r="G98" s="26"/>
      <c r="H98" s="49"/>
      <c r="I98" s="20"/>
      <c r="J98" s="52"/>
      <c r="K98" s="20"/>
      <c r="L98" s="22"/>
    </row>
    <row r="99" spans="1:12" x14ac:dyDescent="0.3">
      <c r="A99" s="28"/>
      <c r="B99" s="31"/>
      <c r="C99" s="6" t="s">
        <v>98</v>
      </c>
      <c r="D99" s="43"/>
      <c r="E99" s="42"/>
      <c r="F99" s="42"/>
      <c r="G99" s="26"/>
      <c r="H99" s="49"/>
      <c r="I99" s="20"/>
      <c r="J99" s="52"/>
      <c r="K99" s="20"/>
      <c r="L99" s="22"/>
    </row>
    <row r="100" spans="1:12" x14ac:dyDescent="0.3">
      <c r="A100" s="28"/>
      <c r="B100" s="31"/>
      <c r="C100" s="6" t="s">
        <v>103</v>
      </c>
      <c r="D100" s="43"/>
      <c r="E100" s="42"/>
      <c r="F100" s="42"/>
      <c r="G100" s="26"/>
      <c r="H100" s="49"/>
      <c r="I100" s="20"/>
      <c r="J100" s="52"/>
      <c r="K100" s="20"/>
      <c r="L100" s="22"/>
    </row>
    <row r="101" spans="1:12" x14ac:dyDescent="0.3">
      <c r="A101" s="28"/>
      <c r="B101" s="31"/>
      <c r="C101" s="6" t="s">
        <v>99</v>
      </c>
      <c r="D101" s="43"/>
      <c r="E101" s="42"/>
      <c r="F101" s="42"/>
      <c r="G101" s="26"/>
      <c r="H101" s="49"/>
      <c r="I101" s="20"/>
      <c r="J101" s="52"/>
      <c r="K101" s="20"/>
      <c r="L101" s="22"/>
    </row>
    <row r="102" spans="1:12" x14ac:dyDescent="0.3">
      <c r="A102" s="28"/>
      <c r="B102" s="31"/>
      <c r="C102" s="6" t="s">
        <v>100</v>
      </c>
      <c r="D102" s="43"/>
      <c r="E102" s="42"/>
      <c r="F102" s="42"/>
      <c r="G102" s="26"/>
      <c r="H102" s="49"/>
      <c r="I102" s="20"/>
      <c r="J102" s="52"/>
      <c r="K102" s="20"/>
      <c r="L102" s="22"/>
    </row>
    <row r="103" spans="1:12" ht="28.8" x14ac:dyDescent="0.3">
      <c r="A103" s="28"/>
      <c r="B103" s="31"/>
      <c r="C103" s="6" t="s">
        <v>101</v>
      </c>
      <c r="D103" s="43"/>
      <c r="E103" s="42"/>
      <c r="F103" s="42"/>
      <c r="G103" s="26"/>
      <c r="H103" s="49"/>
      <c r="I103" s="20"/>
      <c r="J103" s="52"/>
      <c r="K103" s="20"/>
      <c r="L103" s="22"/>
    </row>
    <row r="104" spans="1:12" ht="28.8" x14ac:dyDescent="0.3">
      <c r="A104" s="28"/>
      <c r="B104" s="31"/>
      <c r="C104" s="6" t="s">
        <v>104</v>
      </c>
      <c r="D104" s="43"/>
      <c r="E104" s="42"/>
      <c r="F104" s="42"/>
      <c r="G104" s="26"/>
      <c r="H104" s="49"/>
      <c r="I104" s="20"/>
      <c r="J104" s="52"/>
      <c r="K104" s="20"/>
      <c r="L104" s="22"/>
    </row>
    <row r="105" spans="1:12" x14ac:dyDescent="0.3">
      <c r="A105" s="28"/>
      <c r="B105" s="31"/>
      <c r="C105" s="6" t="s">
        <v>102</v>
      </c>
      <c r="D105" s="43"/>
      <c r="E105" s="42"/>
      <c r="F105" s="42"/>
      <c r="G105" s="26"/>
      <c r="H105" s="49"/>
      <c r="I105" s="20"/>
      <c r="J105" s="52"/>
      <c r="K105" s="20"/>
      <c r="L105" s="22"/>
    </row>
    <row r="106" spans="1:12" x14ac:dyDescent="0.3">
      <c r="A106" s="28"/>
      <c r="B106" s="31"/>
      <c r="C106" s="7" t="s">
        <v>38</v>
      </c>
      <c r="D106" s="43"/>
      <c r="E106" s="42"/>
      <c r="F106" s="42"/>
      <c r="G106" s="26"/>
      <c r="H106" s="49"/>
      <c r="I106" s="20"/>
      <c r="J106" s="52"/>
      <c r="K106" s="20"/>
      <c r="L106" s="22"/>
    </row>
    <row r="107" spans="1:12" x14ac:dyDescent="0.3">
      <c r="A107" s="28"/>
      <c r="B107" s="31"/>
      <c r="C107" s="7" t="s">
        <v>175</v>
      </c>
      <c r="D107" s="43"/>
      <c r="E107" s="42"/>
      <c r="F107" s="42"/>
      <c r="G107" s="26"/>
      <c r="H107" s="49"/>
      <c r="I107" s="20"/>
      <c r="J107" s="52"/>
      <c r="K107" s="20"/>
      <c r="L107" s="22"/>
    </row>
    <row r="108" spans="1:12" x14ac:dyDescent="0.3">
      <c r="A108" s="28">
        <v>11</v>
      </c>
      <c r="B108" s="30" t="s">
        <v>32</v>
      </c>
      <c r="C108" s="6" t="s">
        <v>105</v>
      </c>
      <c r="D108" s="43"/>
      <c r="E108" s="42"/>
      <c r="F108" s="42"/>
      <c r="G108" s="26">
        <v>1</v>
      </c>
      <c r="H108" s="49"/>
      <c r="I108" s="20">
        <f>G108*H108</f>
        <v>0</v>
      </c>
      <c r="J108" s="52"/>
      <c r="K108" s="20">
        <f>I108*J108</f>
        <v>0</v>
      </c>
      <c r="L108" s="22">
        <f>I108+K108</f>
        <v>0</v>
      </c>
    </row>
    <row r="109" spans="1:12" ht="28.8" x14ac:dyDescent="0.3">
      <c r="A109" s="28"/>
      <c r="B109" s="31"/>
      <c r="C109" s="6" t="s">
        <v>106</v>
      </c>
      <c r="D109" s="43"/>
      <c r="E109" s="42"/>
      <c r="F109" s="42"/>
      <c r="G109" s="26"/>
      <c r="H109" s="49"/>
      <c r="I109" s="20"/>
      <c r="J109" s="52"/>
      <c r="K109" s="20"/>
      <c r="L109" s="22"/>
    </row>
    <row r="110" spans="1:12" ht="28.8" x14ac:dyDescent="0.3">
      <c r="A110" s="28"/>
      <c r="B110" s="31"/>
      <c r="C110" s="6" t="s">
        <v>107</v>
      </c>
      <c r="D110" s="43"/>
      <c r="E110" s="42"/>
      <c r="F110" s="42"/>
      <c r="G110" s="26"/>
      <c r="H110" s="49"/>
      <c r="I110" s="20"/>
      <c r="J110" s="52"/>
      <c r="K110" s="20"/>
      <c r="L110" s="22"/>
    </row>
    <row r="111" spans="1:12" x14ac:dyDescent="0.3">
      <c r="A111" s="28"/>
      <c r="B111" s="31"/>
      <c r="C111" s="6" t="s">
        <v>108</v>
      </c>
      <c r="D111" s="43"/>
      <c r="E111" s="42"/>
      <c r="F111" s="42"/>
      <c r="G111" s="26"/>
      <c r="H111" s="49"/>
      <c r="I111" s="20"/>
      <c r="J111" s="52"/>
      <c r="K111" s="20"/>
      <c r="L111" s="22"/>
    </row>
    <row r="112" spans="1:12" ht="28.8" x14ac:dyDescent="0.3">
      <c r="A112" s="28"/>
      <c r="B112" s="31"/>
      <c r="C112" s="6" t="s">
        <v>109</v>
      </c>
      <c r="D112" s="43"/>
      <c r="E112" s="42"/>
      <c r="F112" s="42"/>
      <c r="G112" s="26"/>
      <c r="H112" s="49"/>
      <c r="I112" s="20"/>
      <c r="J112" s="52"/>
      <c r="K112" s="20"/>
      <c r="L112" s="22"/>
    </row>
    <row r="113" spans="1:12" x14ac:dyDescent="0.3">
      <c r="A113" s="28"/>
      <c r="B113" s="31"/>
      <c r="C113" s="6" t="s">
        <v>113</v>
      </c>
      <c r="D113" s="43"/>
      <c r="E113" s="42"/>
      <c r="F113" s="42"/>
      <c r="G113" s="26"/>
      <c r="H113" s="49"/>
      <c r="I113" s="20"/>
      <c r="J113" s="52"/>
      <c r="K113" s="20"/>
      <c r="L113" s="22"/>
    </row>
    <row r="114" spans="1:12" x14ac:dyDescent="0.3">
      <c r="A114" s="28"/>
      <c r="B114" s="31"/>
      <c r="C114" s="6" t="s">
        <v>110</v>
      </c>
      <c r="D114" s="43"/>
      <c r="E114" s="42"/>
      <c r="F114" s="42"/>
      <c r="G114" s="26"/>
      <c r="H114" s="49"/>
      <c r="I114" s="20"/>
      <c r="J114" s="52"/>
      <c r="K114" s="20"/>
      <c r="L114" s="22"/>
    </row>
    <row r="115" spans="1:12" x14ac:dyDescent="0.3">
      <c r="A115" s="28"/>
      <c r="B115" s="31"/>
      <c r="C115" s="6" t="s">
        <v>112</v>
      </c>
      <c r="D115" s="43"/>
      <c r="E115" s="42"/>
      <c r="F115" s="42"/>
      <c r="G115" s="26"/>
      <c r="H115" s="49"/>
      <c r="I115" s="20"/>
      <c r="J115" s="52"/>
      <c r="K115" s="20"/>
      <c r="L115" s="22"/>
    </row>
    <row r="116" spans="1:12" x14ac:dyDescent="0.3">
      <c r="A116" s="28"/>
      <c r="B116" s="31"/>
      <c r="C116" s="7" t="s">
        <v>38</v>
      </c>
      <c r="D116" s="43"/>
      <c r="E116" s="42"/>
      <c r="F116" s="42"/>
      <c r="G116" s="26"/>
      <c r="H116" s="49"/>
      <c r="I116" s="20"/>
      <c r="J116" s="52"/>
      <c r="K116" s="20"/>
      <c r="L116" s="22"/>
    </row>
    <row r="117" spans="1:12" x14ac:dyDescent="0.3">
      <c r="A117" s="28"/>
      <c r="B117" s="31"/>
      <c r="C117" s="6" t="s">
        <v>123</v>
      </c>
      <c r="D117" s="43"/>
      <c r="E117" s="42"/>
      <c r="F117" s="42"/>
      <c r="G117" s="26"/>
      <c r="H117" s="49"/>
      <c r="I117" s="20"/>
      <c r="J117" s="52"/>
      <c r="K117" s="20"/>
      <c r="L117" s="22"/>
    </row>
    <row r="118" spans="1:12" x14ac:dyDescent="0.3">
      <c r="A118" s="28">
        <v>12</v>
      </c>
      <c r="B118" s="31" t="s">
        <v>114</v>
      </c>
      <c r="C118" s="6" t="s">
        <v>111</v>
      </c>
      <c r="D118" s="43"/>
      <c r="E118" s="42"/>
      <c r="F118" s="42"/>
      <c r="G118" s="26">
        <v>8</v>
      </c>
      <c r="H118" s="49"/>
      <c r="I118" s="20">
        <f>G118*H118</f>
        <v>0</v>
      </c>
      <c r="J118" s="52"/>
      <c r="K118" s="20">
        <f>I118*J118</f>
        <v>0</v>
      </c>
      <c r="L118" s="22">
        <f>I118+K118</f>
        <v>0</v>
      </c>
    </row>
    <row r="119" spans="1:12" x14ac:dyDescent="0.3">
      <c r="A119" s="28"/>
      <c r="B119" s="31"/>
      <c r="C119" s="6" t="s">
        <v>115</v>
      </c>
      <c r="D119" s="43"/>
      <c r="E119" s="42"/>
      <c r="F119" s="42"/>
      <c r="G119" s="26"/>
      <c r="H119" s="49"/>
      <c r="I119" s="20"/>
      <c r="J119" s="52"/>
      <c r="K119" s="20"/>
      <c r="L119" s="22"/>
    </row>
    <row r="120" spans="1:12" ht="28.8" x14ac:dyDescent="0.3">
      <c r="A120" s="28"/>
      <c r="B120" s="31"/>
      <c r="C120" s="6" t="s">
        <v>117</v>
      </c>
      <c r="D120" s="43"/>
      <c r="E120" s="42"/>
      <c r="F120" s="42"/>
      <c r="G120" s="26"/>
      <c r="H120" s="49"/>
      <c r="I120" s="20"/>
      <c r="J120" s="52"/>
      <c r="K120" s="20"/>
      <c r="L120" s="22"/>
    </row>
    <row r="121" spans="1:12" x14ac:dyDescent="0.3">
      <c r="A121" s="28"/>
      <c r="B121" s="31"/>
      <c r="C121" s="6" t="s">
        <v>116</v>
      </c>
      <c r="D121" s="43"/>
      <c r="E121" s="42"/>
      <c r="F121" s="42"/>
      <c r="G121" s="26"/>
      <c r="H121" s="49"/>
      <c r="I121" s="20"/>
      <c r="J121" s="52"/>
      <c r="K121" s="20"/>
      <c r="L121" s="22"/>
    </row>
    <row r="122" spans="1:12" x14ac:dyDescent="0.3">
      <c r="A122" s="28"/>
      <c r="B122" s="31"/>
      <c r="C122" s="6" t="s">
        <v>118</v>
      </c>
      <c r="D122" s="43"/>
      <c r="E122" s="42"/>
      <c r="F122" s="42"/>
      <c r="G122" s="26"/>
      <c r="H122" s="49"/>
      <c r="I122" s="20"/>
      <c r="J122" s="52"/>
      <c r="K122" s="20"/>
      <c r="L122" s="22"/>
    </row>
    <row r="123" spans="1:12" x14ac:dyDescent="0.3">
      <c r="A123" s="28"/>
      <c r="B123" s="31"/>
      <c r="C123" s="6" t="s">
        <v>119</v>
      </c>
      <c r="D123" s="43"/>
      <c r="E123" s="42"/>
      <c r="F123" s="42"/>
      <c r="G123" s="26"/>
      <c r="H123" s="49"/>
      <c r="I123" s="20"/>
      <c r="J123" s="52"/>
      <c r="K123" s="20"/>
      <c r="L123" s="22"/>
    </row>
    <row r="124" spans="1:12" x14ac:dyDescent="0.3">
      <c r="A124" s="28"/>
      <c r="B124" s="31"/>
      <c r="C124" s="6" t="s">
        <v>120</v>
      </c>
      <c r="D124" s="43"/>
      <c r="E124" s="42"/>
      <c r="F124" s="42"/>
      <c r="G124" s="26"/>
      <c r="H124" s="49"/>
      <c r="I124" s="20"/>
      <c r="J124" s="52"/>
      <c r="K124" s="20"/>
      <c r="L124" s="22"/>
    </row>
    <row r="125" spans="1:12" x14ac:dyDescent="0.3">
      <c r="A125" s="28"/>
      <c r="B125" s="31"/>
      <c r="C125" s="6" t="s">
        <v>121</v>
      </c>
      <c r="D125" s="43"/>
      <c r="E125" s="42"/>
      <c r="F125" s="42"/>
      <c r="G125" s="26"/>
      <c r="H125" s="49"/>
      <c r="I125" s="20"/>
      <c r="J125" s="52"/>
      <c r="K125" s="20"/>
      <c r="L125" s="22"/>
    </row>
    <row r="126" spans="1:12" x14ac:dyDescent="0.3">
      <c r="A126" s="28"/>
      <c r="B126" s="31"/>
      <c r="C126" s="6" t="s">
        <v>122</v>
      </c>
      <c r="D126" s="43"/>
      <c r="E126" s="42"/>
      <c r="F126" s="42"/>
      <c r="G126" s="26"/>
      <c r="H126" s="49"/>
      <c r="I126" s="20"/>
      <c r="J126" s="52"/>
      <c r="K126" s="20"/>
      <c r="L126" s="22"/>
    </row>
    <row r="127" spans="1:12" x14ac:dyDescent="0.3">
      <c r="A127" s="28"/>
      <c r="B127" s="31"/>
      <c r="C127" s="7" t="s">
        <v>38</v>
      </c>
      <c r="D127" s="43"/>
      <c r="E127" s="42"/>
      <c r="F127" s="42"/>
      <c r="G127" s="26"/>
      <c r="H127" s="49"/>
      <c r="I127" s="20"/>
      <c r="J127" s="52"/>
      <c r="K127" s="20"/>
      <c r="L127" s="22"/>
    </row>
    <row r="128" spans="1:12" x14ac:dyDescent="0.3">
      <c r="A128" s="28"/>
      <c r="B128" s="31"/>
      <c r="C128" s="6" t="s">
        <v>123</v>
      </c>
      <c r="D128" s="43"/>
      <c r="E128" s="42"/>
      <c r="F128" s="42"/>
      <c r="G128" s="26"/>
      <c r="H128" s="49"/>
      <c r="I128" s="20"/>
      <c r="J128" s="52"/>
      <c r="K128" s="20"/>
      <c r="L128" s="22"/>
    </row>
    <row r="129" spans="1:12" x14ac:dyDescent="0.3">
      <c r="A129" s="28">
        <v>13</v>
      </c>
      <c r="B129" s="31" t="s">
        <v>24</v>
      </c>
      <c r="C129" s="6" t="s">
        <v>124</v>
      </c>
      <c r="D129" s="43"/>
      <c r="E129" s="42"/>
      <c r="F129" s="42"/>
      <c r="G129" s="26">
        <v>20</v>
      </c>
      <c r="H129" s="49"/>
      <c r="I129" s="20">
        <f>G129*H129</f>
        <v>0</v>
      </c>
      <c r="J129" s="52"/>
      <c r="K129" s="20">
        <f>I129*J129</f>
        <v>0</v>
      </c>
      <c r="L129" s="22">
        <f>I129+K129</f>
        <v>0</v>
      </c>
    </row>
    <row r="130" spans="1:12" ht="57.6" x14ac:dyDescent="0.3">
      <c r="A130" s="28"/>
      <c r="B130" s="31"/>
      <c r="C130" s="6" t="s">
        <v>125</v>
      </c>
      <c r="D130" s="43"/>
      <c r="E130" s="42"/>
      <c r="F130" s="42"/>
      <c r="G130" s="26"/>
      <c r="H130" s="49"/>
      <c r="I130" s="20"/>
      <c r="J130" s="52"/>
      <c r="K130" s="20"/>
      <c r="L130" s="22"/>
    </row>
    <row r="131" spans="1:12" ht="28.8" x14ac:dyDescent="0.3">
      <c r="A131" s="28"/>
      <c r="B131" s="31"/>
      <c r="C131" s="6" t="s">
        <v>126</v>
      </c>
      <c r="D131" s="43"/>
      <c r="E131" s="42"/>
      <c r="F131" s="42"/>
      <c r="G131" s="26"/>
      <c r="H131" s="49"/>
      <c r="I131" s="20"/>
      <c r="J131" s="52"/>
      <c r="K131" s="20"/>
      <c r="L131" s="22"/>
    </row>
    <row r="132" spans="1:12" ht="72" x14ac:dyDescent="0.3">
      <c r="A132" s="28"/>
      <c r="B132" s="31"/>
      <c r="C132" s="6" t="s">
        <v>127</v>
      </c>
      <c r="D132" s="43"/>
      <c r="E132" s="42"/>
      <c r="F132" s="42"/>
      <c r="G132" s="26"/>
      <c r="H132" s="49"/>
      <c r="I132" s="20"/>
      <c r="J132" s="52"/>
      <c r="K132" s="20"/>
      <c r="L132" s="22"/>
    </row>
    <row r="133" spans="1:12" ht="43.2" x14ac:dyDescent="0.3">
      <c r="A133" s="28"/>
      <c r="B133" s="31"/>
      <c r="C133" s="6" t="s">
        <v>129</v>
      </c>
      <c r="D133" s="43"/>
      <c r="E133" s="42"/>
      <c r="F133" s="42"/>
      <c r="G133" s="26"/>
      <c r="H133" s="49"/>
      <c r="I133" s="20"/>
      <c r="J133" s="52"/>
      <c r="K133" s="20"/>
      <c r="L133" s="22"/>
    </row>
    <row r="134" spans="1:12" ht="100.8" x14ac:dyDescent="0.3">
      <c r="A134" s="28"/>
      <c r="B134" s="31"/>
      <c r="C134" s="6" t="s">
        <v>128</v>
      </c>
      <c r="D134" s="43"/>
      <c r="E134" s="42"/>
      <c r="F134" s="42"/>
      <c r="G134" s="26"/>
      <c r="H134" s="49"/>
      <c r="I134" s="20"/>
      <c r="J134" s="52"/>
      <c r="K134" s="20"/>
      <c r="L134" s="22"/>
    </row>
    <row r="135" spans="1:12" ht="28.8" x14ac:dyDescent="0.3">
      <c r="A135" s="28"/>
      <c r="B135" s="31"/>
      <c r="C135" s="6" t="s">
        <v>130</v>
      </c>
      <c r="D135" s="43"/>
      <c r="E135" s="42"/>
      <c r="F135" s="42"/>
      <c r="G135" s="26"/>
      <c r="H135" s="49"/>
      <c r="I135" s="20"/>
      <c r="J135" s="52"/>
      <c r="K135" s="20"/>
      <c r="L135" s="22"/>
    </row>
    <row r="136" spans="1:12" x14ac:dyDescent="0.3">
      <c r="A136" s="28"/>
      <c r="B136" s="31"/>
      <c r="C136" s="6" t="s">
        <v>131</v>
      </c>
      <c r="D136" s="43"/>
      <c r="E136" s="42"/>
      <c r="F136" s="42"/>
      <c r="G136" s="26"/>
      <c r="H136" s="49"/>
      <c r="I136" s="20"/>
      <c r="J136" s="52"/>
      <c r="K136" s="20"/>
      <c r="L136" s="22"/>
    </row>
    <row r="137" spans="1:12" x14ac:dyDescent="0.3">
      <c r="A137" s="28"/>
      <c r="B137" s="31"/>
      <c r="C137" s="7" t="s">
        <v>38</v>
      </c>
      <c r="D137" s="43"/>
      <c r="E137" s="42"/>
      <c r="F137" s="42"/>
      <c r="G137" s="26"/>
      <c r="H137" s="49"/>
      <c r="I137" s="20"/>
      <c r="J137" s="52"/>
      <c r="K137" s="20"/>
      <c r="L137" s="22"/>
    </row>
    <row r="138" spans="1:12" x14ac:dyDescent="0.3">
      <c r="A138" s="28"/>
      <c r="B138" s="31"/>
      <c r="C138" s="7" t="s">
        <v>174</v>
      </c>
      <c r="D138" s="43"/>
      <c r="E138" s="42"/>
      <c r="F138" s="42"/>
      <c r="G138" s="26"/>
      <c r="H138" s="49"/>
      <c r="I138" s="20"/>
      <c r="J138" s="52"/>
      <c r="K138" s="20"/>
      <c r="L138" s="22"/>
    </row>
    <row r="139" spans="1:12" x14ac:dyDescent="0.3">
      <c r="A139" s="28">
        <v>14</v>
      </c>
      <c r="B139" s="31" t="s">
        <v>25</v>
      </c>
      <c r="C139" s="6" t="s">
        <v>134</v>
      </c>
      <c r="D139" s="43"/>
      <c r="E139" s="42"/>
      <c r="F139" s="42"/>
      <c r="G139" s="26">
        <v>20</v>
      </c>
      <c r="H139" s="49"/>
      <c r="I139" s="20">
        <f>G139*H139</f>
        <v>0</v>
      </c>
      <c r="J139" s="52"/>
      <c r="K139" s="20">
        <f>I139*J139</f>
        <v>0</v>
      </c>
      <c r="L139" s="22">
        <f>I139+K139</f>
        <v>0</v>
      </c>
    </row>
    <row r="140" spans="1:12" ht="28.8" x14ac:dyDescent="0.3">
      <c r="A140" s="28"/>
      <c r="B140" s="31"/>
      <c r="C140" s="6" t="s">
        <v>135</v>
      </c>
      <c r="D140" s="43"/>
      <c r="E140" s="42"/>
      <c r="F140" s="42"/>
      <c r="G140" s="26"/>
      <c r="H140" s="49"/>
      <c r="I140" s="20"/>
      <c r="J140" s="52"/>
      <c r="K140" s="20"/>
      <c r="L140" s="22"/>
    </row>
    <row r="141" spans="1:12" x14ac:dyDescent="0.3">
      <c r="A141" s="28"/>
      <c r="B141" s="31"/>
      <c r="C141" s="6" t="s">
        <v>136</v>
      </c>
      <c r="D141" s="43"/>
      <c r="E141" s="42"/>
      <c r="F141" s="42"/>
      <c r="G141" s="26"/>
      <c r="H141" s="49"/>
      <c r="I141" s="20"/>
      <c r="J141" s="52"/>
      <c r="K141" s="20"/>
      <c r="L141" s="22"/>
    </row>
    <row r="142" spans="1:12" x14ac:dyDescent="0.3">
      <c r="A142" s="28"/>
      <c r="B142" s="31"/>
      <c r="C142" s="6" t="s">
        <v>137</v>
      </c>
      <c r="D142" s="43"/>
      <c r="E142" s="42"/>
      <c r="F142" s="42"/>
      <c r="G142" s="26"/>
      <c r="H142" s="49"/>
      <c r="I142" s="20"/>
      <c r="J142" s="52"/>
      <c r="K142" s="20"/>
      <c r="L142" s="22"/>
    </row>
    <row r="143" spans="1:12" x14ac:dyDescent="0.3">
      <c r="A143" s="28"/>
      <c r="B143" s="31"/>
      <c r="C143" s="7" t="s">
        <v>38</v>
      </c>
      <c r="D143" s="43"/>
      <c r="E143" s="42"/>
      <c r="F143" s="42"/>
      <c r="G143" s="26"/>
      <c r="H143" s="49"/>
      <c r="I143" s="20"/>
      <c r="J143" s="52"/>
      <c r="K143" s="20"/>
      <c r="L143" s="22"/>
    </row>
    <row r="144" spans="1:12" x14ac:dyDescent="0.3">
      <c r="A144" s="28"/>
      <c r="B144" s="31"/>
      <c r="C144" s="7" t="s">
        <v>174</v>
      </c>
      <c r="D144" s="43"/>
      <c r="E144" s="42"/>
      <c r="F144" s="42"/>
      <c r="G144" s="26"/>
      <c r="H144" s="49"/>
      <c r="I144" s="20"/>
      <c r="J144" s="52"/>
      <c r="K144" s="20"/>
      <c r="L144" s="22"/>
    </row>
    <row r="145" spans="1:12" x14ac:dyDescent="0.3">
      <c r="A145" s="28">
        <v>15</v>
      </c>
      <c r="B145" s="31" t="s">
        <v>26</v>
      </c>
      <c r="C145" s="6" t="s">
        <v>138</v>
      </c>
      <c r="D145" s="43"/>
      <c r="E145" s="42"/>
      <c r="F145" s="42"/>
      <c r="G145" s="26">
        <v>20</v>
      </c>
      <c r="H145" s="49"/>
      <c r="I145" s="20">
        <f>G145*H145</f>
        <v>0</v>
      </c>
      <c r="J145" s="52"/>
      <c r="K145" s="20">
        <f>I145*J145</f>
        <v>0</v>
      </c>
      <c r="L145" s="22">
        <f>I145+K145</f>
        <v>0</v>
      </c>
    </row>
    <row r="146" spans="1:12" ht="86.4" x14ac:dyDescent="0.3">
      <c r="A146" s="28"/>
      <c r="B146" s="31"/>
      <c r="C146" s="6" t="s">
        <v>139</v>
      </c>
      <c r="D146" s="43"/>
      <c r="E146" s="42"/>
      <c r="F146" s="42"/>
      <c r="G146" s="26"/>
      <c r="H146" s="49"/>
      <c r="I146" s="20"/>
      <c r="J146" s="52"/>
      <c r="K146" s="20"/>
      <c r="L146" s="22"/>
    </row>
    <row r="147" spans="1:12" x14ac:dyDescent="0.3">
      <c r="A147" s="28"/>
      <c r="B147" s="31"/>
      <c r="C147" s="6" t="s">
        <v>137</v>
      </c>
      <c r="D147" s="43"/>
      <c r="E147" s="42"/>
      <c r="F147" s="42"/>
      <c r="G147" s="26"/>
      <c r="H147" s="49"/>
      <c r="I147" s="20"/>
      <c r="J147" s="52"/>
      <c r="K147" s="20"/>
      <c r="L147" s="22"/>
    </row>
    <row r="148" spans="1:12" x14ac:dyDescent="0.3">
      <c r="A148" s="28"/>
      <c r="B148" s="31"/>
      <c r="C148" s="7" t="s">
        <v>38</v>
      </c>
      <c r="D148" s="43"/>
      <c r="E148" s="42"/>
      <c r="F148" s="42"/>
      <c r="G148" s="26"/>
      <c r="H148" s="49"/>
      <c r="I148" s="20"/>
      <c r="J148" s="52"/>
      <c r="K148" s="20"/>
      <c r="L148" s="22"/>
    </row>
    <row r="149" spans="1:12" x14ac:dyDescent="0.3">
      <c r="A149" s="28"/>
      <c r="B149" s="31"/>
      <c r="C149" s="7" t="s">
        <v>37</v>
      </c>
      <c r="D149" s="43"/>
      <c r="E149" s="42"/>
      <c r="F149" s="42"/>
      <c r="G149" s="26"/>
      <c r="H149" s="49"/>
      <c r="I149" s="20"/>
      <c r="J149" s="52"/>
      <c r="K149" s="20"/>
      <c r="L149" s="22"/>
    </row>
    <row r="150" spans="1:12" ht="43.2" x14ac:dyDescent="0.3">
      <c r="A150" s="28">
        <v>16</v>
      </c>
      <c r="B150" s="31" t="s">
        <v>27</v>
      </c>
      <c r="C150" s="6" t="s">
        <v>146</v>
      </c>
      <c r="D150" s="43"/>
      <c r="E150" s="42"/>
      <c r="F150" s="42"/>
      <c r="G150" s="26">
        <v>4</v>
      </c>
      <c r="H150" s="49"/>
      <c r="I150" s="20">
        <f>G150*H150</f>
        <v>0</v>
      </c>
      <c r="J150" s="52"/>
      <c r="K150" s="20">
        <f>I150*J150</f>
        <v>0</v>
      </c>
      <c r="L150" s="22">
        <f>I150+K150</f>
        <v>0</v>
      </c>
    </row>
    <row r="151" spans="1:12" ht="28.8" x14ac:dyDescent="0.3">
      <c r="A151" s="28"/>
      <c r="B151" s="31"/>
      <c r="C151" s="6" t="s">
        <v>141</v>
      </c>
      <c r="D151" s="43"/>
      <c r="E151" s="42"/>
      <c r="F151" s="42"/>
      <c r="G151" s="26"/>
      <c r="H151" s="49"/>
      <c r="I151" s="20"/>
      <c r="J151" s="52"/>
      <c r="K151" s="20"/>
      <c r="L151" s="22"/>
    </row>
    <row r="152" spans="1:12" ht="90.6" customHeight="1" x14ac:dyDescent="0.3">
      <c r="A152" s="28"/>
      <c r="B152" s="31"/>
      <c r="C152" s="6" t="s">
        <v>140</v>
      </c>
      <c r="D152" s="43"/>
      <c r="E152" s="42"/>
      <c r="F152" s="42"/>
      <c r="G152" s="26"/>
      <c r="H152" s="49"/>
      <c r="I152" s="20"/>
      <c r="J152" s="52"/>
      <c r="K152" s="20"/>
      <c r="L152" s="22"/>
    </row>
    <row r="153" spans="1:12" ht="72" x14ac:dyDescent="0.3">
      <c r="A153" s="28"/>
      <c r="B153" s="31"/>
      <c r="C153" s="6" t="s">
        <v>142</v>
      </c>
      <c r="D153" s="43"/>
      <c r="E153" s="42"/>
      <c r="F153" s="42"/>
      <c r="G153" s="26"/>
      <c r="H153" s="49"/>
      <c r="I153" s="20"/>
      <c r="J153" s="52"/>
      <c r="K153" s="20"/>
      <c r="L153" s="22"/>
    </row>
    <row r="154" spans="1:12" ht="43.2" x14ac:dyDescent="0.3">
      <c r="A154" s="28"/>
      <c r="B154" s="31"/>
      <c r="C154" s="6" t="s">
        <v>147</v>
      </c>
      <c r="D154" s="43"/>
      <c r="E154" s="42"/>
      <c r="F154" s="42"/>
      <c r="G154" s="26"/>
      <c r="H154" s="49"/>
      <c r="I154" s="20"/>
      <c r="J154" s="52"/>
      <c r="K154" s="20"/>
      <c r="L154" s="22"/>
    </row>
    <row r="155" spans="1:12" ht="43.2" x14ac:dyDescent="0.3">
      <c r="A155" s="28"/>
      <c r="B155" s="31"/>
      <c r="C155" s="6" t="s">
        <v>143</v>
      </c>
      <c r="D155" s="43"/>
      <c r="E155" s="42"/>
      <c r="F155" s="42"/>
      <c r="G155" s="26"/>
      <c r="H155" s="49"/>
      <c r="I155" s="20"/>
      <c r="J155" s="52"/>
      <c r="K155" s="20"/>
      <c r="L155" s="22"/>
    </row>
    <row r="156" spans="1:12" ht="28.8" x14ac:dyDescent="0.3">
      <c r="A156" s="28"/>
      <c r="B156" s="31"/>
      <c r="C156" s="6" t="s">
        <v>144</v>
      </c>
      <c r="D156" s="43"/>
      <c r="E156" s="42"/>
      <c r="F156" s="42"/>
      <c r="G156" s="26"/>
      <c r="H156" s="49"/>
      <c r="I156" s="20"/>
      <c r="J156" s="52"/>
      <c r="K156" s="20"/>
      <c r="L156" s="22"/>
    </row>
    <row r="157" spans="1:12" x14ac:dyDescent="0.3">
      <c r="A157" s="28"/>
      <c r="B157" s="31"/>
      <c r="C157" s="6" t="s">
        <v>145</v>
      </c>
      <c r="D157" s="43"/>
      <c r="E157" s="42"/>
      <c r="F157" s="42"/>
      <c r="G157" s="26"/>
      <c r="H157" s="49"/>
      <c r="I157" s="20"/>
      <c r="J157" s="52"/>
      <c r="K157" s="20"/>
      <c r="L157" s="22"/>
    </row>
    <row r="158" spans="1:12" x14ac:dyDescent="0.3">
      <c r="A158" s="28"/>
      <c r="B158" s="31"/>
      <c r="C158" s="7" t="s">
        <v>38</v>
      </c>
      <c r="D158" s="43"/>
      <c r="E158" s="42"/>
      <c r="F158" s="42"/>
      <c r="G158" s="26"/>
      <c r="H158" s="49"/>
      <c r="I158" s="20"/>
      <c r="J158" s="52"/>
      <c r="K158" s="20"/>
      <c r="L158" s="22"/>
    </row>
    <row r="159" spans="1:12" x14ac:dyDescent="0.3">
      <c r="A159" s="28"/>
      <c r="B159" s="31"/>
      <c r="C159" s="7" t="s">
        <v>174</v>
      </c>
      <c r="D159" s="43"/>
      <c r="E159" s="42"/>
      <c r="F159" s="42"/>
      <c r="G159" s="26"/>
      <c r="H159" s="49"/>
      <c r="I159" s="20"/>
      <c r="J159" s="52"/>
      <c r="K159" s="20"/>
      <c r="L159" s="22"/>
    </row>
    <row r="160" spans="1:12" ht="28.8" x14ac:dyDescent="0.3">
      <c r="A160" s="28">
        <v>17</v>
      </c>
      <c r="B160" s="31" t="s">
        <v>33</v>
      </c>
      <c r="C160" s="6" t="s">
        <v>150</v>
      </c>
      <c r="D160" s="43"/>
      <c r="E160" s="42"/>
      <c r="F160" s="42"/>
      <c r="G160" s="26">
        <v>4</v>
      </c>
      <c r="H160" s="49"/>
      <c r="I160" s="20">
        <f>G160*H160</f>
        <v>0</v>
      </c>
      <c r="J160" s="52"/>
      <c r="K160" s="20">
        <f>I160*J160</f>
        <v>0</v>
      </c>
      <c r="L160" s="22">
        <f>I160+K160</f>
        <v>0</v>
      </c>
    </row>
    <row r="161" spans="1:12" x14ac:dyDescent="0.3">
      <c r="A161" s="28"/>
      <c r="B161" s="31"/>
      <c r="C161" s="6" t="s">
        <v>148</v>
      </c>
      <c r="D161" s="43"/>
      <c r="E161" s="42"/>
      <c r="F161" s="42"/>
      <c r="G161" s="26"/>
      <c r="H161" s="49"/>
      <c r="I161" s="20"/>
      <c r="J161" s="52"/>
      <c r="K161" s="20"/>
      <c r="L161" s="22"/>
    </row>
    <row r="162" spans="1:12" x14ac:dyDescent="0.3">
      <c r="A162" s="28"/>
      <c r="B162" s="31"/>
      <c r="C162" s="6" t="s">
        <v>149</v>
      </c>
      <c r="D162" s="43"/>
      <c r="E162" s="42"/>
      <c r="F162" s="42"/>
      <c r="G162" s="26"/>
      <c r="H162" s="49"/>
      <c r="I162" s="20"/>
      <c r="J162" s="52"/>
      <c r="K162" s="20"/>
      <c r="L162" s="22"/>
    </row>
    <row r="163" spans="1:12" x14ac:dyDescent="0.3">
      <c r="A163" s="28"/>
      <c r="B163" s="31"/>
      <c r="C163" s="7" t="s">
        <v>38</v>
      </c>
      <c r="D163" s="43"/>
      <c r="E163" s="42"/>
      <c r="F163" s="42"/>
      <c r="G163" s="26"/>
      <c r="H163" s="49"/>
      <c r="I163" s="20"/>
      <c r="J163" s="52"/>
      <c r="K163" s="20"/>
      <c r="L163" s="22"/>
    </row>
    <row r="164" spans="1:12" x14ac:dyDescent="0.3">
      <c r="A164" s="28"/>
      <c r="B164" s="31"/>
      <c r="C164" s="7" t="s">
        <v>37</v>
      </c>
      <c r="D164" s="43"/>
      <c r="E164" s="42"/>
      <c r="F164" s="42"/>
      <c r="G164" s="26"/>
      <c r="H164" s="49"/>
      <c r="I164" s="20"/>
      <c r="J164" s="52"/>
      <c r="K164" s="20"/>
      <c r="L164" s="22"/>
    </row>
    <row r="165" spans="1:12" x14ac:dyDescent="0.3">
      <c r="A165" s="28">
        <v>18</v>
      </c>
      <c r="B165" s="31" t="s">
        <v>28</v>
      </c>
      <c r="C165" s="6" t="s">
        <v>165</v>
      </c>
      <c r="D165" s="43"/>
      <c r="E165" s="42"/>
      <c r="F165" s="42"/>
      <c r="G165" s="26">
        <v>4</v>
      </c>
      <c r="H165" s="49"/>
      <c r="I165" s="20">
        <f>G165*H165</f>
        <v>0</v>
      </c>
      <c r="J165" s="52"/>
      <c r="K165" s="20">
        <f>I165*J165</f>
        <v>0</v>
      </c>
      <c r="L165" s="22">
        <f>I165+K165</f>
        <v>0</v>
      </c>
    </row>
    <row r="166" spans="1:12" ht="57.6" x14ac:dyDescent="0.3">
      <c r="A166" s="28"/>
      <c r="B166" s="31"/>
      <c r="C166" s="6" t="s">
        <v>151</v>
      </c>
      <c r="D166" s="43"/>
      <c r="E166" s="42"/>
      <c r="F166" s="42"/>
      <c r="G166" s="26"/>
      <c r="H166" s="49"/>
      <c r="I166" s="20"/>
      <c r="J166" s="52"/>
      <c r="K166" s="20"/>
      <c r="L166" s="22"/>
    </row>
    <row r="167" spans="1:12" ht="28.8" x14ac:dyDescent="0.3">
      <c r="A167" s="28"/>
      <c r="B167" s="31"/>
      <c r="C167" s="6" t="s">
        <v>152</v>
      </c>
      <c r="D167" s="43"/>
      <c r="E167" s="42"/>
      <c r="F167" s="42"/>
      <c r="G167" s="26"/>
      <c r="H167" s="49"/>
      <c r="I167" s="20"/>
      <c r="J167" s="52"/>
      <c r="K167" s="20"/>
      <c r="L167" s="22"/>
    </row>
    <row r="168" spans="1:12" ht="43.2" x14ac:dyDescent="0.3">
      <c r="A168" s="28"/>
      <c r="B168" s="31"/>
      <c r="C168" s="6" t="s">
        <v>155</v>
      </c>
      <c r="D168" s="43"/>
      <c r="E168" s="42"/>
      <c r="F168" s="42"/>
      <c r="G168" s="26"/>
      <c r="H168" s="49"/>
      <c r="I168" s="20"/>
      <c r="J168" s="52"/>
      <c r="K168" s="20"/>
      <c r="L168" s="22"/>
    </row>
    <row r="169" spans="1:12" ht="43.2" x14ac:dyDescent="0.3">
      <c r="A169" s="28"/>
      <c r="B169" s="31"/>
      <c r="C169" s="6" t="s">
        <v>156</v>
      </c>
      <c r="D169" s="43"/>
      <c r="E169" s="42"/>
      <c r="F169" s="42"/>
      <c r="G169" s="26"/>
      <c r="H169" s="49"/>
      <c r="I169" s="20"/>
      <c r="J169" s="52"/>
      <c r="K169" s="20"/>
      <c r="L169" s="22"/>
    </row>
    <row r="170" spans="1:12" ht="28.8" x14ac:dyDescent="0.3">
      <c r="A170" s="28"/>
      <c r="B170" s="31"/>
      <c r="C170" s="6" t="s">
        <v>154</v>
      </c>
      <c r="D170" s="43"/>
      <c r="E170" s="42"/>
      <c r="F170" s="42"/>
      <c r="G170" s="26"/>
      <c r="H170" s="49"/>
      <c r="I170" s="20"/>
      <c r="J170" s="52"/>
      <c r="K170" s="20"/>
      <c r="L170" s="22"/>
    </row>
    <row r="171" spans="1:12" ht="60" customHeight="1" x14ac:dyDescent="0.3">
      <c r="A171" s="28"/>
      <c r="B171" s="31"/>
      <c r="C171" s="6" t="s">
        <v>153</v>
      </c>
      <c r="D171" s="43"/>
      <c r="E171" s="42"/>
      <c r="F171" s="42"/>
      <c r="G171" s="26"/>
      <c r="H171" s="49"/>
      <c r="I171" s="20"/>
      <c r="J171" s="52"/>
      <c r="K171" s="20"/>
      <c r="L171" s="22"/>
    </row>
    <row r="172" spans="1:12" x14ac:dyDescent="0.3">
      <c r="A172" s="28"/>
      <c r="B172" s="31"/>
      <c r="C172" s="7" t="s">
        <v>38</v>
      </c>
      <c r="D172" s="43"/>
      <c r="E172" s="42"/>
      <c r="F172" s="42"/>
      <c r="G172" s="26"/>
      <c r="H172" s="49"/>
      <c r="I172" s="20"/>
      <c r="J172" s="52"/>
      <c r="K172" s="20"/>
      <c r="L172" s="22"/>
    </row>
    <row r="173" spans="1:12" x14ac:dyDescent="0.3">
      <c r="A173" s="28"/>
      <c r="B173" s="31"/>
      <c r="C173" s="7" t="s">
        <v>174</v>
      </c>
      <c r="D173" s="43"/>
      <c r="E173" s="42"/>
      <c r="F173" s="42"/>
      <c r="G173" s="26"/>
      <c r="H173" s="49"/>
      <c r="I173" s="20"/>
      <c r="J173" s="52"/>
      <c r="K173" s="20"/>
      <c r="L173" s="22"/>
    </row>
    <row r="174" spans="1:12" ht="28.8" x14ac:dyDescent="0.3">
      <c r="A174" s="28">
        <v>19</v>
      </c>
      <c r="B174" s="30" t="s">
        <v>34</v>
      </c>
      <c r="C174" s="6" t="s">
        <v>159</v>
      </c>
      <c r="D174" s="43"/>
      <c r="E174" s="44"/>
      <c r="F174" s="44"/>
      <c r="G174" s="26">
        <v>2</v>
      </c>
      <c r="H174" s="49"/>
      <c r="I174" s="20">
        <f>G174*H174</f>
        <v>0</v>
      </c>
      <c r="J174" s="52"/>
      <c r="K174" s="20">
        <f>I174*J174</f>
        <v>0</v>
      </c>
      <c r="L174" s="22">
        <f>I174+K174</f>
        <v>0</v>
      </c>
    </row>
    <row r="175" spans="1:12" ht="57.6" x14ac:dyDescent="0.3">
      <c r="A175" s="28"/>
      <c r="B175" s="31"/>
      <c r="C175" s="6" t="s">
        <v>158</v>
      </c>
      <c r="D175" s="43"/>
      <c r="E175" s="45"/>
      <c r="F175" s="45"/>
      <c r="G175" s="26"/>
      <c r="H175" s="49"/>
      <c r="I175" s="20"/>
      <c r="J175" s="52"/>
      <c r="K175" s="20"/>
      <c r="L175" s="22"/>
    </row>
    <row r="176" spans="1:12" x14ac:dyDescent="0.3">
      <c r="A176" s="28"/>
      <c r="B176" s="31"/>
      <c r="C176" s="6" t="s">
        <v>160</v>
      </c>
      <c r="D176" s="43"/>
      <c r="E176" s="45"/>
      <c r="F176" s="45"/>
      <c r="G176" s="26"/>
      <c r="H176" s="49"/>
      <c r="I176" s="20"/>
      <c r="J176" s="52"/>
      <c r="K176" s="20"/>
      <c r="L176" s="22"/>
    </row>
    <row r="177" spans="1:12" x14ac:dyDescent="0.3">
      <c r="A177" s="28"/>
      <c r="B177" s="31"/>
      <c r="C177" s="7" t="s">
        <v>38</v>
      </c>
      <c r="D177" s="43"/>
      <c r="E177" s="45"/>
      <c r="F177" s="45"/>
      <c r="G177" s="26"/>
      <c r="H177" s="49"/>
      <c r="I177" s="20"/>
      <c r="J177" s="52"/>
      <c r="K177" s="20"/>
      <c r="L177" s="22"/>
    </row>
    <row r="178" spans="1:12" x14ac:dyDescent="0.3">
      <c r="A178" s="28"/>
      <c r="B178" s="31"/>
      <c r="C178" s="7" t="s">
        <v>37</v>
      </c>
      <c r="D178" s="43"/>
      <c r="E178" s="40"/>
      <c r="F178" s="40"/>
      <c r="G178" s="26"/>
      <c r="H178" s="49"/>
      <c r="I178" s="20"/>
      <c r="J178" s="52"/>
      <c r="K178" s="20"/>
      <c r="L178" s="22"/>
    </row>
    <row r="179" spans="1:12" x14ac:dyDescent="0.3">
      <c r="A179" s="28">
        <v>20</v>
      </c>
      <c r="B179" s="30" t="s">
        <v>29</v>
      </c>
      <c r="C179" s="6" t="s">
        <v>163</v>
      </c>
      <c r="D179" s="43"/>
      <c r="E179" s="44"/>
      <c r="F179" s="44"/>
      <c r="G179" s="26">
        <v>2</v>
      </c>
      <c r="H179" s="49"/>
      <c r="I179" s="20">
        <f>G179*H179</f>
        <v>0</v>
      </c>
      <c r="J179" s="52"/>
      <c r="K179" s="20">
        <f>I179*J179</f>
        <v>0</v>
      </c>
      <c r="L179" s="22">
        <f>I179+K179</f>
        <v>0</v>
      </c>
    </row>
    <row r="180" spans="1:12" x14ac:dyDescent="0.3">
      <c r="A180" s="28"/>
      <c r="B180" s="30"/>
      <c r="C180" s="6" t="s">
        <v>162</v>
      </c>
      <c r="D180" s="43"/>
      <c r="E180" s="45"/>
      <c r="F180" s="45"/>
      <c r="G180" s="26"/>
      <c r="H180" s="49"/>
      <c r="I180" s="20"/>
      <c r="J180" s="52"/>
      <c r="K180" s="20"/>
      <c r="L180" s="22"/>
    </row>
    <row r="181" spans="1:12" x14ac:dyDescent="0.3">
      <c r="A181" s="28"/>
      <c r="B181" s="31"/>
      <c r="C181" s="6" t="s">
        <v>161</v>
      </c>
      <c r="D181" s="43"/>
      <c r="E181" s="45"/>
      <c r="F181" s="45"/>
      <c r="G181" s="26"/>
      <c r="H181" s="49"/>
      <c r="I181" s="20"/>
      <c r="J181" s="52"/>
      <c r="K181" s="20"/>
      <c r="L181" s="22"/>
    </row>
    <row r="182" spans="1:12" x14ac:dyDescent="0.3">
      <c r="A182" s="28"/>
      <c r="B182" s="31"/>
      <c r="C182" s="6" t="s">
        <v>164</v>
      </c>
      <c r="D182" s="43"/>
      <c r="E182" s="45"/>
      <c r="F182" s="45"/>
      <c r="G182" s="26"/>
      <c r="H182" s="49"/>
      <c r="I182" s="20"/>
      <c r="J182" s="52"/>
      <c r="K182" s="20"/>
      <c r="L182" s="22"/>
    </row>
    <row r="183" spans="1:12" x14ac:dyDescent="0.3">
      <c r="A183" s="28"/>
      <c r="B183" s="31"/>
      <c r="C183" s="6" t="s">
        <v>166</v>
      </c>
      <c r="D183" s="43"/>
      <c r="E183" s="45"/>
      <c r="F183" s="45"/>
      <c r="G183" s="26"/>
      <c r="H183" s="49"/>
      <c r="I183" s="20"/>
      <c r="J183" s="52"/>
      <c r="K183" s="20"/>
      <c r="L183" s="22"/>
    </row>
    <row r="184" spans="1:12" x14ac:dyDescent="0.3">
      <c r="A184" s="28"/>
      <c r="B184" s="31"/>
      <c r="C184" s="6" t="s">
        <v>160</v>
      </c>
      <c r="D184" s="43"/>
      <c r="E184" s="45"/>
      <c r="F184" s="45"/>
      <c r="G184" s="26"/>
      <c r="H184" s="49"/>
      <c r="I184" s="20"/>
      <c r="J184" s="52"/>
      <c r="K184" s="20"/>
      <c r="L184" s="22"/>
    </row>
    <row r="185" spans="1:12" x14ac:dyDescent="0.3">
      <c r="A185" s="28"/>
      <c r="B185" s="31"/>
      <c r="C185" s="7" t="s">
        <v>38</v>
      </c>
      <c r="D185" s="43"/>
      <c r="E185" s="45"/>
      <c r="F185" s="45"/>
      <c r="G185" s="26"/>
      <c r="H185" s="49"/>
      <c r="I185" s="20"/>
      <c r="J185" s="52"/>
      <c r="K185" s="20"/>
      <c r="L185" s="22"/>
    </row>
    <row r="186" spans="1:12" x14ac:dyDescent="0.3">
      <c r="A186" s="28"/>
      <c r="B186" s="31"/>
      <c r="C186" s="7" t="s">
        <v>37</v>
      </c>
      <c r="D186" s="43"/>
      <c r="E186" s="40"/>
      <c r="F186" s="40"/>
      <c r="G186" s="26"/>
      <c r="H186" s="49"/>
      <c r="I186" s="20"/>
      <c r="J186" s="52"/>
      <c r="K186" s="20"/>
      <c r="L186" s="22"/>
    </row>
    <row r="187" spans="1:12" ht="43.2" x14ac:dyDescent="0.3">
      <c r="A187" s="28">
        <v>21</v>
      </c>
      <c r="B187" s="30" t="s">
        <v>35</v>
      </c>
      <c r="C187" s="6" t="s">
        <v>167</v>
      </c>
      <c r="D187" s="43"/>
      <c r="E187" s="44"/>
      <c r="F187" s="44"/>
      <c r="G187" s="26">
        <v>30</v>
      </c>
      <c r="H187" s="49"/>
      <c r="I187" s="20">
        <f>G187*H187</f>
        <v>0</v>
      </c>
      <c r="J187" s="52"/>
      <c r="K187" s="20">
        <f>I187*J187</f>
        <v>0</v>
      </c>
      <c r="L187" s="22">
        <f>I187+K187</f>
        <v>0</v>
      </c>
    </row>
    <row r="188" spans="1:12" ht="43.2" x14ac:dyDescent="0.3">
      <c r="A188" s="28"/>
      <c r="B188" s="31"/>
      <c r="C188" s="6" t="s">
        <v>172</v>
      </c>
      <c r="D188" s="43"/>
      <c r="E188" s="45"/>
      <c r="F188" s="45"/>
      <c r="G188" s="26"/>
      <c r="H188" s="49"/>
      <c r="I188" s="20"/>
      <c r="J188" s="52"/>
      <c r="K188" s="20"/>
      <c r="L188" s="22"/>
    </row>
    <row r="189" spans="1:12" ht="43.2" x14ac:dyDescent="0.3">
      <c r="A189" s="28"/>
      <c r="B189" s="31"/>
      <c r="C189" s="6" t="s">
        <v>173</v>
      </c>
      <c r="D189" s="43"/>
      <c r="E189" s="45"/>
      <c r="F189" s="45"/>
      <c r="G189" s="26"/>
      <c r="H189" s="49"/>
      <c r="I189" s="20"/>
      <c r="J189" s="52"/>
      <c r="K189" s="20"/>
      <c r="L189" s="22"/>
    </row>
    <row r="190" spans="1:12" ht="57.6" x14ac:dyDescent="0.3">
      <c r="A190" s="28"/>
      <c r="B190" s="31"/>
      <c r="C190" s="6" t="s">
        <v>168</v>
      </c>
      <c r="D190" s="43"/>
      <c r="E190" s="45"/>
      <c r="F190" s="45"/>
      <c r="G190" s="26"/>
      <c r="H190" s="49"/>
      <c r="I190" s="20"/>
      <c r="J190" s="52"/>
      <c r="K190" s="20"/>
      <c r="L190" s="22"/>
    </row>
    <row r="191" spans="1:12" ht="28.8" x14ac:dyDescent="0.3">
      <c r="A191" s="28"/>
      <c r="B191" s="31"/>
      <c r="C191" s="6" t="s">
        <v>169</v>
      </c>
      <c r="D191" s="43"/>
      <c r="E191" s="45"/>
      <c r="F191" s="45"/>
      <c r="G191" s="26"/>
      <c r="H191" s="49"/>
      <c r="I191" s="20"/>
      <c r="J191" s="52"/>
      <c r="K191" s="20"/>
      <c r="L191" s="22"/>
    </row>
    <row r="192" spans="1:12" ht="43.2" x14ac:dyDescent="0.3">
      <c r="A192" s="28"/>
      <c r="B192" s="31"/>
      <c r="C192" s="6" t="s">
        <v>170</v>
      </c>
      <c r="D192" s="43"/>
      <c r="E192" s="45"/>
      <c r="F192" s="45"/>
      <c r="G192" s="26"/>
      <c r="H192" s="49"/>
      <c r="I192" s="20"/>
      <c r="J192" s="52"/>
      <c r="K192" s="20"/>
      <c r="L192" s="22"/>
    </row>
    <row r="193" spans="1:12" x14ac:dyDescent="0.3">
      <c r="A193" s="28"/>
      <c r="B193" s="31"/>
      <c r="C193" s="6" t="s">
        <v>176</v>
      </c>
      <c r="D193" s="43"/>
      <c r="E193" s="45"/>
      <c r="F193" s="45"/>
      <c r="G193" s="26"/>
      <c r="H193" s="49"/>
      <c r="I193" s="20"/>
      <c r="J193" s="52"/>
      <c r="K193" s="20"/>
      <c r="L193" s="22"/>
    </row>
    <row r="194" spans="1:12" ht="15" thickBot="1" x14ac:dyDescent="0.35">
      <c r="A194" s="29"/>
      <c r="B194" s="32"/>
      <c r="C194" s="10" t="s">
        <v>171</v>
      </c>
      <c r="D194" s="46"/>
      <c r="E194" s="47"/>
      <c r="F194" s="47"/>
      <c r="G194" s="27"/>
      <c r="H194" s="50"/>
      <c r="I194" s="21"/>
      <c r="J194" s="53"/>
      <c r="K194" s="21"/>
      <c r="L194" s="23"/>
    </row>
    <row r="195" spans="1:12" s="1" customFormat="1" ht="24" customHeight="1" thickBot="1" x14ac:dyDescent="0.35">
      <c r="A195" s="24" t="s">
        <v>31</v>
      </c>
      <c r="B195" s="25"/>
      <c r="C195" s="25"/>
      <c r="D195" s="11"/>
      <c r="E195" s="11"/>
      <c r="F195" s="11"/>
      <c r="G195" s="11"/>
      <c r="H195" s="11"/>
      <c r="I195" s="12">
        <f>SUM(I5:I194)</f>
        <v>0</v>
      </c>
      <c r="J195" s="13"/>
      <c r="K195" s="12">
        <f>SUM(K5:K194)</f>
        <v>0</v>
      </c>
      <c r="L195" s="14">
        <f>SUM(L5:L194)</f>
        <v>0</v>
      </c>
    </row>
  </sheetData>
  <sheetProtection algorithmName="SHA-512" hashValue="CY/kg7gjBTfKqDHGbTA/OkOL/Ul1ZbJ2jKvsMtPd5f5//CmMHNm+VEaK8QGlywO8opFxwjm2i/Z2vB5niTiStA==" saltValue="0F5tkYa7PBFThty5qFbGXQ==" spinCount="100000" sheet="1" objects="1" scenarios="1"/>
  <mergeCells count="212">
    <mergeCell ref="B5:B16"/>
    <mergeCell ref="A5:A16"/>
    <mergeCell ref="G5:G16"/>
    <mergeCell ref="H5:H16"/>
    <mergeCell ref="I5:I16"/>
    <mergeCell ref="D3:J3"/>
    <mergeCell ref="K5:K16"/>
    <mergeCell ref="L5:L16"/>
    <mergeCell ref="E5:E16"/>
    <mergeCell ref="F5:F16"/>
    <mergeCell ref="J5:J16"/>
    <mergeCell ref="K17:K27"/>
    <mergeCell ref="L17:L27"/>
    <mergeCell ref="A28:A36"/>
    <mergeCell ref="B28:B36"/>
    <mergeCell ref="E28:E36"/>
    <mergeCell ref="F28:F36"/>
    <mergeCell ref="G28:G36"/>
    <mergeCell ref="H28:H36"/>
    <mergeCell ref="I28:I36"/>
    <mergeCell ref="J28:J36"/>
    <mergeCell ref="K28:K36"/>
    <mergeCell ref="L28:L36"/>
    <mergeCell ref="G17:G27"/>
    <mergeCell ref="H17:H27"/>
    <mergeCell ref="I17:I27"/>
    <mergeCell ref="J17:J27"/>
    <mergeCell ref="B17:B27"/>
    <mergeCell ref="A17:A27"/>
    <mergeCell ref="E17:E27"/>
    <mergeCell ref="F17:F27"/>
    <mergeCell ref="K37:K44"/>
    <mergeCell ref="L37:L44"/>
    <mergeCell ref="A45:A52"/>
    <mergeCell ref="B45:B52"/>
    <mergeCell ref="E45:E52"/>
    <mergeCell ref="F45:F52"/>
    <mergeCell ref="G45:G52"/>
    <mergeCell ref="H45:H52"/>
    <mergeCell ref="I45:I52"/>
    <mergeCell ref="J45:J52"/>
    <mergeCell ref="K45:K52"/>
    <mergeCell ref="L45:L52"/>
    <mergeCell ref="G37:G44"/>
    <mergeCell ref="H37:H44"/>
    <mergeCell ref="I37:I44"/>
    <mergeCell ref="J37:J44"/>
    <mergeCell ref="A37:A44"/>
    <mergeCell ref="B37:B44"/>
    <mergeCell ref="E37:E44"/>
    <mergeCell ref="F37:F44"/>
    <mergeCell ref="K53:K62"/>
    <mergeCell ref="L53:L62"/>
    <mergeCell ref="A63:A74"/>
    <mergeCell ref="B63:B74"/>
    <mergeCell ref="E63:E74"/>
    <mergeCell ref="F63:F74"/>
    <mergeCell ref="G63:G74"/>
    <mergeCell ref="H63:H74"/>
    <mergeCell ref="I63:I74"/>
    <mergeCell ref="J63:J74"/>
    <mergeCell ref="K63:K74"/>
    <mergeCell ref="L63:L74"/>
    <mergeCell ref="G53:G62"/>
    <mergeCell ref="H53:H62"/>
    <mergeCell ref="I53:I62"/>
    <mergeCell ref="J53:J62"/>
    <mergeCell ref="A53:A62"/>
    <mergeCell ref="B53:B62"/>
    <mergeCell ref="E53:E62"/>
    <mergeCell ref="F53:F62"/>
    <mergeCell ref="K75:K88"/>
    <mergeCell ref="L75:L88"/>
    <mergeCell ref="A89:A96"/>
    <mergeCell ref="B89:B96"/>
    <mergeCell ref="E89:E96"/>
    <mergeCell ref="F89:F96"/>
    <mergeCell ref="G89:G96"/>
    <mergeCell ref="H89:H96"/>
    <mergeCell ref="I89:I96"/>
    <mergeCell ref="J89:J96"/>
    <mergeCell ref="K89:K96"/>
    <mergeCell ref="L89:L96"/>
    <mergeCell ref="G75:G88"/>
    <mergeCell ref="H75:H88"/>
    <mergeCell ref="I75:I88"/>
    <mergeCell ref="J75:J88"/>
    <mergeCell ref="A75:A88"/>
    <mergeCell ref="B75:B88"/>
    <mergeCell ref="E75:E88"/>
    <mergeCell ref="F75:F88"/>
    <mergeCell ref="K97:K107"/>
    <mergeCell ref="L97:L107"/>
    <mergeCell ref="G97:G107"/>
    <mergeCell ref="H97:H107"/>
    <mergeCell ref="I97:I107"/>
    <mergeCell ref="J97:J107"/>
    <mergeCell ref="A97:A107"/>
    <mergeCell ref="B97:B107"/>
    <mergeCell ref="E97:E107"/>
    <mergeCell ref="F97:F107"/>
    <mergeCell ref="K108:K117"/>
    <mergeCell ref="L108:L117"/>
    <mergeCell ref="A118:A128"/>
    <mergeCell ref="B118:B128"/>
    <mergeCell ref="E118:E128"/>
    <mergeCell ref="F118:F128"/>
    <mergeCell ref="G118:G128"/>
    <mergeCell ref="H118:H128"/>
    <mergeCell ref="I118:I128"/>
    <mergeCell ref="J118:J128"/>
    <mergeCell ref="K118:K128"/>
    <mergeCell ref="L118:L128"/>
    <mergeCell ref="G108:G117"/>
    <mergeCell ref="H108:H117"/>
    <mergeCell ref="I108:I117"/>
    <mergeCell ref="J108:J117"/>
    <mergeCell ref="A108:A117"/>
    <mergeCell ref="B108:B117"/>
    <mergeCell ref="E108:E117"/>
    <mergeCell ref="F108:F117"/>
    <mergeCell ref="K129:K138"/>
    <mergeCell ref="L129:L138"/>
    <mergeCell ref="A139:A144"/>
    <mergeCell ref="B139:B144"/>
    <mergeCell ref="E139:E144"/>
    <mergeCell ref="F139:F144"/>
    <mergeCell ref="G139:G144"/>
    <mergeCell ref="H139:H144"/>
    <mergeCell ref="I139:I144"/>
    <mergeCell ref="J139:J144"/>
    <mergeCell ref="K139:K144"/>
    <mergeCell ref="L139:L144"/>
    <mergeCell ref="G129:G138"/>
    <mergeCell ref="H129:H138"/>
    <mergeCell ref="I129:I138"/>
    <mergeCell ref="J129:J138"/>
    <mergeCell ref="A129:A138"/>
    <mergeCell ref="B129:B138"/>
    <mergeCell ref="E129:E138"/>
    <mergeCell ref="F129:F138"/>
    <mergeCell ref="K145:K149"/>
    <mergeCell ref="L145:L149"/>
    <mergeCell ref="A150:A159"/>
    <mergeCell ref="B150:B159"/>
    <mergeCell ref="E150:E159"/>
    <mergeCell ref="F150:F159"/>
    <mergeCell ref="G150:G159"/>
    <mergeCell ref="H150:H159"/>
    <mergeCell ref="I150:I159"/>
    <mergeCell ref="J150:J159"/>
    <mergeCell ref="K150:K159"/>
    <mergeCell ref="L150:L159"/>
    <mergeCell ref="G145:G149"/>
    <mergeCell ref="H145:H149"/>
    <mergeCell ref="I145:I149"/>
    <mergeCell ref="J145:J149"/>
    <mergeCell ref="A145:A149"/>
    <mergeCell ref="B145:B149"/>
    <mergeCell ref="E145:E149"/>
    <mergeCell ref="F145:F149"/>
    <mergeCell ref="K160:K164"/>
    <mergeCell ref="L160:L164"/>
    <mergeCell ref="A165:A173"/>
    <mergeCell ref="B165:B173"/>
    <mergeCell ref="E165:E173"/>
    <mergeCell ref="F165:F173"/>
    <mergeCell ref="G165:G173"/>
    <mergeCell ref="H165:H173"/>
    <mergeCell ref="I165:I173"/>
    <mergeCell ref="J165:J173"/>
    <mergeCell ref="K165:K173"/>
    <mergeCell ref="L165:L173"/>
    <mergeCell ref="G160:G164"/>
    <mergeCell ref="H160:H164"/>
    <mergeCell ref="I160:I164"/>
    <mergeCell ref="J160:J164"/>
    <mergeCell ref="A160:A164"/>
    <mergeCell ref="B160:B164"/>
    <mergeCell ref="E160:E164"/>
    <mergeCell ref="F160:F164"/>
    <mergeCell ref="K174:K178"/>
    <mergeCell ref="L174:L178"/>
    <mergeCell ref="A179:A186"/>
    <mergeCell ref="B179:B186"/>
    <mergeCell ref="E179:E186"/>
    <mergeCell ref="F179:F186"/>
    <mergeCell ref="G179:G186"/>
    <mergeCell ref="H179:H186"/>
    <mergeCell ref="I179:I186"/>
    <mergeCell ref="J179:J186"/>
    <mergeCell ref="K179:K186"/>
    <mergeCell ref="L179:L186"/>
    <mergeCell ref="G174:G178"/>
    <mergeCell ref="H174:H178"/>
    <mergeCell ref="I174:I178"/>
    <mergeCell ref="J174:J178"/>
    <mergeCell ref="A174:A178"/>
    <mergeCell ref="B174:B178"/>
    <mergeCell ref="E174:E178"/>
    <mergeCell ref="F174:F178"/>
    <mergeCell ref="K187:K194"/>
    <mergeCell ref="L187:L194"/>
    <mergeCell ref="A195:C195"/>
    <mergeCell ref="G187:G194"/>
    <mergeCell ref="H187:H194"/>
    <mergeCell ref="I187:I194"/>
    <mergeCell ref="J187:J194"/>
    <mergeCell ref="A187:A194"/>
    <mergeCell ref="B187:B194"/>
    <mergeCell ref="E187:E194"/>
    <mergeCell ref="F187:F194"/>
  </mergeCells>
  <pageMargins left="0.51181102362204722" right="0.11811023622047245" top="0.59055118110236227" bottom="0.39370078740157483" header="0.31496062992125984" footer="0.31496062992125984"/>
  <pageSetup paperSize="9" scale="49" orientation="landscape" r:id="rId1"/>
  <headerFooter>
    <oddHeader xml:space="preserve">&amp;LPříloah č. 3 ZD
</oddHeader>
  </headerFooter>
  <rowBreaks count="4" manualBreakCount="4">
    <brk id="44" max="16383" man="1"/>
    <brk id="96" max="16383" man="1"/>
    <brk id="144" max="16383" man="1"/>
    <brk id="17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6553FFD8097D54EA7BE231788BD93F7" ma:contentTypeVersion="18" ma:contentTypeDescription="Vytvoří nový dokument" ma:contentTypeScope="" ma:versionID="0d799207032b29aaddae3c15a0c9f4e0">
  <xsd:schema xmlns:xsd="http://www.w3.org/2001/XMLSchema" xmlns:xs="http://www.w3.org/2001/XMLSchema" xmlns:p="http://schemas.microsoft.com/office/2006/metadata/properties" xmlns:ns3="8960ef45-8854-4ab1-b909-143b96484c35" xmlns:ns4="463df8b4-1478-4b75-b294-6a9cd8deefc7" targetNamespace="http://schemas.microsoft.com/office/2006/metadata/properties" ma:root="true" ma:fieldsID="4037bc13c1f102988ea3b167e0dbe0f5" ns3:_="" ns4:_="">
    <xsd:import namespace="8960ef45-8854-4ab1-b909-143b96484c35"/>
    <xsd:import namespace="463df8b4-1478-4b75-b294-6a9cd8deefc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60ef45-8854-4ab1-b909-143b96484c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3df8b4-1478-4b75-b294-6a9cd8dee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960ef45-8854-4ab1-b909-143b96484c35" xsi:nil="true"/>
  </documentManagement>
</p:properties>
</file>

<file path=customXml/itemProps1.xml><?xml version="1.0" encoding="utf-8"?>
<ds:datastoreItem xmlns:ds="http://schemas.openxmlformats.org/officeDocument/2006/customXml" ds:itemID="{2D772EB1-1A0E-43BB-B49F-E579F9316B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60ef45-8854-4ab1-b909-143b96484c35"/>
    <ds:schemaRef ds:uri="463df8b4-1478-4b75-b294-6a9cd8dee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6F025-542E-461F-A887-D47828539D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2480A5-23C2-4360-B4C0-A7E55CCA0E42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463df8b4-1478-4b75-b294-6a9cd8deefc7"/>
    <ds:schemaRef ds:uri="8960ef45-8854-4ab1-b909-143b96484c3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Motáková Jitka</cp:lastModifiedBy>
  <cp:lastPrinted>2025-06-16T15:31:34Z</cp:lastPrinted>
  <dcterms:created xsi:type="dcterms:W3CDTF">2022-08-05T08:52:16Z</dcterms:created>
  <dcterms:modified xsi:type="dcterms:W3CDTF">2025-06-16T15:56:03Z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0x01010006553FFD8097D54EA7BE231788BD93F7</vt:lpwstr>
  </property>
</Properties>
</file>