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22_2025_Ortopedické instrumentárium pro COS ORT\Podklady E-ZAK\"/>
    </mc:Choice>
  </mc:AlternateContent>
  <xr:revisionPtr revIDLastSave="0" documentId="13_ncr:1_{A4F49DE2-10B1-4519-B2CD-DCA6F5493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7" i="1"/>
  <c r="K53" i="1"/>
  <c r="K48" i="1"/>
  <c r="K47" i="1"/>
  <c r="K46" i="1"/>
  <c r="K45" i="1"/>
  <c r="K41" i="1"/>
  <c r="K36" i="1"/>
  <c r="K35" i="1"/>
  <c r="K34" i="1"/>
  <c r="K33" i="1"/>
  <c r="K29" i="1"/>
  <c r="K24" i="1"/>
  <c r="K25" i="1"/>
  <c r="K26" i="1"/>
  <c r="K27" i="1"/>
  <c r="K28" i="1"/>
  <c r="K31" i="1"/>
  <c r="K32" i="1"/>
  <c r="K37" i="1"/>
  <c r="K38" i="1"/>
  <c r="K39" i="1"/>
  <c r="K40" i="1"/>
  <c r="K43" i="1"/>
  <c r="K44" i="1"/>
  <c r="K49" i="1"/>
  <c r="K50" i="1"/>
  <c r="K51" i="1"/>
  <c r="K52" i="1"/>
  <c r="K23" i="1"/>
  <c r="K54" i="1" l="1"/>
  <c r="K42" i="1"/>
  <c r="K30" i="1"/>
  <c r="K55" i="1" l="1"/>
</calcChain>
</file>

<file path=xl/sharedStrings.xml><?xml version="1.0" encoding="utf-8"?>
<sst xmlns="http://schemas.openxmlformats.org/spreadsheetml/2006/main" count="171" uniqueCount="130">
  <si>
    <t>Cenová nabídka, poklady pro hodnocení</t>
  </si>
  <si>
    <t>k veřejné zakázce s názvem:</t>
  </si>
  <si>
    <t>kód položky</t>
  </si>
  <si>
    <t>Skupina</t>
  </si>
  <si>
    <t>SUTR ANCH,FASTAK II</t>
  </si>
  <si>
    <t>OPES 90, ASPIRATING ABLATOR,</t>
  </si>
  <si>
    <t>SPKD LGMNT STAPLE,8 MMX 20</t>
  </si>
  <si>
    <t>APOLLO RF 90° MULTIPORT</t>
  </si>
  <si>
    <t>FW,BPB #2 SUTR,BLU W/NDL</t>
  </si>
  <si>
    <t>EXCALIBUR, 4.0MM X 13CM</t>
  </si>
  <si>
    <t>SUTR ANCH,BIO-COMP S-TAK</t>
  </si>
  <si>
    <t>SUTURE ANCHOR, CORKSCREW</t>
  </si>
  <si>
    <t>SUTURE ANCHOR, CORKSCREW FT II</t>
  </si>
  <si>
    <t>BURR, OVAL, 8 FLUTE 4.0MM X</t>
  </si>
  <si>
    <t>MAIN PUMP TUBING FOR AR-6450</t>
  </si>
  <si>
    <t>PLT ,TIB A/P SLPD OSTEO</t>
  </si>
  <si>
    <t>SCREW, CORTICAL 4.5 X 40MM</t>
  </si>
  <si>
    <t>SCREW, CANCELLOUS 6.5 X 45MM</t>
  </si>
  <si>
    <t>SCREW, CANCELLOUS 6.5 X 40MM</t>
  </si>
  <si>
    <t>BURR, ROUND, 8 FLUTE 4.0MM X</t>
  </si>
  <si>
    <t>SPKD LGMNT STAPLE 11 MMX 20</t>
  </si>
  <si>
    <t>PATIENT EXT TBG W/LUERLOCK CON</t>
  </si>
  <si>
    <t>FiberStitch Implant, Curved</t>
  </si>
  <si>
    <t>SUTURELASSO, 25 DEGREE TIGHT</t>
  </si>
  <si>
    <t>MICRO SUTURELASSO, STRAIGHT</t>
  </si>
  <si>
    <t>2-0 FIBERSTICK, 2-0 FIBERWIRE</t>
  </si>
  <si>
    <t>PLT,TIB A/P SLPD OSTEO</t>
  </si>
  <si>
    <t>SPKD LGMNT STAPLE,6 MMX 20</t>
  </si>
  <si>
    <t>CANNULA, TWIST-IN</t>
  </si>
  <si>
    <t>CANNULA, PARTIALLY THREADED</t>
  </si>
  <si>
    <t>Grspr, Blt, 2.75, NR</t>
  </si>
  <si>
    <t>Rhno, Rt Cv, SR w/FlushPort</t>
  </si>
  <si>
    <t>Rhno, Lt Cv, SR w/FlushPort</t>
  </si>
  <si>
    <t>SC, 4.2 Str, w/FlushPort</t>
  </si>
  <si>
    <t>AR-1324HF-1</t>
  </si>
  <si>
    <t>AR-9705A-90</t>
  </si>
  <si>
    <t>AR-1008</t>
  </si>
  <si>
    <t>AR-9811</t>
  </si>
  <si>
    <t>AR-7200</t>
  </si>
  <si>
    <t>AR-8400EX</t>
  </si>
  <si>
    <t>AR-1934BCF-2-1</t>
  </si>
  <si>
    <t>AR-1920SF-1</t>
  </si>
  <si>
    <t>AR-1928SF-2-1</t>
  </si>
  <si>
    <t>AR-8400OBE</t>
  </si>
  <si>
    <t>AR-6420</t>
  </si>
  <si>
    <t>AR-13200ST-07.5</t>
  </si>
  <si>
    <t>AR-13380-40</t>
  </si>
  <si>
    <t>AR-13280-45</t>
  </si>
  <si>
    <t>AR-13280-40</t>
  </si>
  <si>
    <t>AR-8400RBE</t>
  </si>
  <si>
    <t>AR-1011</t>
  </si>
  <si>
    <t>AR-6425</t>
  </si>
  <si>
    <t>AR-4570</t>
  </si>
  <si>
    <t>AR-4068-25TL</t>
  </si>
  <si>
    <t>AR-4068-25TR</t>
  </si>
  <si>
    <t>AR-8703</t>
  </si>
  <si>
    <t>AR-7222-1</t>
  </si>
  <si>
    <t>AR-13200ST-05.0</t>
  </si>
  <si>
    <t>AR-1006</t>
  </si>
  <si>
    <t>AR-6530</t>
  </si>
  <si>
    <t>AR-6567</t>
  </si>
  <si>
    <t>AR-11500NRF</t>
  </si>
  <si>
    <t>AR-11851SRF</t>
  </si>
  <si>
    <t>AR-11852SRF</t>
  </si>
  <si>
    <t>AR-12250F</t>
  </si>
  <si>
    <t>ramenní kotva</t>
  </si>
  <si>
    <t>RF sonda</t>
  </si>
  <si>
    <t>kolenní svorka</t>
  </si>
  <si>
    <t>vlákno</t>
  </si>
  <si>
    <t>shaver frézka</t>
  </si>
  <si>
    <t>hadice</t>
  </si>
  <si>
    <t>osteotomie</t>
  </si>
  <si>
    <t>šití menisku</t>
  </si>
  <si>
    <t>propichovák rameno</t>
  </si>
  <si>
    <t>mikropropichovák</t>
  </si>
  <si>
    <t>kanyla</t>
  </si>
  <si>
    <t>instrument</t>
  </si>
  <si>
    <t>MJ</t>
  </si>
  <si>
    <t>Cena v Kč bez DPH/MJ</t>
  </si>
  <si>
    <t>Q MJ za 1 rok</t>
  </si>
  <si>
    <t>Celkem cena za Q MJ za 1 rok v Kč bez DPH</t>
  </si>
  <si>
    <t>Modelový příklad pro účely hodnocení</t>
  </si>
  <si>
    <t>Cena Celkem za modelový příklad v Kč bez DPH</t>
  </si>
  <si>
    <t>„Spotřební materiál pro ortopedické operace ONN a.s."</t>
  </si>
  <si>
    <t>AR-1010</t>
  </si>
  <si>
    <t>AR-1250LT</t>
  </si>
  <si>
    <t>AR-13300</t>
  </si>
  <si>
    <t>AR-13301</t>
  </si>
  <si>
    <t>AR-13302-35</t>
  </si>
  <si>
    <t>AR-13315</t>
  </si>
  <si>
    <t>AR-13319</t>
  </si>
  <si>
    <t>AR-13321</t>
  </si>
  <si>
    <t>AR-13323-35</t>
  </si>
  <si>
    <t>AR-13326</t>
  </si>
  <si>
    <t>AR-13327</t>
  </si>
  <si>
    <t>AR-1763</t>
  </si>
  <si>
    <t>AR-1765</t>
  </si>
  <si>
    <t>AR-2255D</t>
  </si>
  <si>
    <t>AR-3020-05</t>
  </si>
  <si>
    <t>STAPLE SEATING PUNCH</t>
  </si>
  <si>
    <t>STEP DRL,2.4MM/3.0MM</t>
  </si>
  <si>
    <t>OSTEOTOMY WEDGE</t>
  </si>
  <si>
    <t>OSTEOTOME HANDLE</t>
  </si>
  <si>
    <t>OSTEOTOME BLADE, 35MM</t>
  </si>
  <si>
    <t>CUTTING GUIDE FOR H.T.O.</t>
  </si>
  <si>
    <t>DRILL FOR HTO TITANIUM SCREWS</t>
  </si>
  <si>
    <t>DRILL GUIDE FOR HTO TITANIUM</t>
  </si>
  <si>
    <t>OSTEOTOME JACK, 35 MM</t>
  </si>
  <si>
    <t>SCREWDRIVER 3,5 MM HEX</t>
  </si>
  <si>
    <t>LOCKING GUIDE FOR HTO TITANIUM</t>
  </si>
  <si>
    <t>CHONDRO PICK 60 DEGREE</t>
  </si>
  <si>
    <t>CHONDRO PICK 35 DEGREE, CURVED</t>
  </si>
  <si>
    <t>AC TENODESIS HEX DRIVER</t>
  </si>
  <si>
    <t>SWITCHING STICK 4.8mm x 15in</t>
  </si>
  <si>
    <t>Nástroje musí být nové, nepoužité, nerepasované.</t>
  </si>
  <si>
    <t>Nástroje musí mít ergonomický tvar a opracované hladké a zaoblené hrany.</t>
  </si>
  <si>
    <t>Účastník v nabídce uvede, jaké informace použitý čárový kód obsahuje.</t>
  </si>
  <si>
    <t>Konsignační sklad - skladová zásoba min. 1 ks</t>
  </si>
  <si>
    <t>Položky - dodání do konsignančího skladu na základě aktuální potřeby zadavatele/kupujícího/konsignatáře.</t>
  </si>
  <si>
    <t>OBJ kód účastníka</t>
  </si>
  <si>
    <t>Obchodní název položky</t>
  </si>
  <si>
    <t>Minimální prodejní jednotka</t>
  </si>
  <si>
    <r>
      <t>Položka</t>
    </r>
    <r>
      <rPr>
        <b/>
        <sz val="10"/>
        <color rgb="FFFF0000"/>
        <rFont val="Calibri"/>
        <family val="2"/>
        <charset val="238"/>
      </rPr>
      <t>*</t>
    </r>
  </si>
  <si>
    <t xml:space="preserve">Položka* - Zadavatel v soukladu s ustanovením § 89 odst. 6 ZZVZ stanovil technické podmínky na předmět plněním prostřednictvím přímého odkazu na stávajícího dodavatele. Účastník může nabídnout i jiné rovnocenné řešení. </t>
  </si>
  <si>
    <t>K nástrojům, které jsou zdravotnickými prostředky, musí být vydáno a doloženo prohlášení o shodě, nástroje musí být opatřeny značkou CE a musí být v souladu se zákonem 375/2022 Sb. o ZP.</t>
  </si>
  <si>
    <r>
      <t xml:space="preserve">VZP kód                    </t>
    </r>
    <r>
      <rPr>
        <b/>
        <i/>
        <sz val="10"/>
        <color theme="1"/>
        <rFont val="Times New Roman"/>
        <family val="1"/>
        <charset val="238"/>
      </rPr>
      <t>(je-li přidělen)</t>
    </r>
  </si>
  <si>
    <t>Každá položka musí být označena QR kódem či čárovým kódem, k zajištění řádné evidence při operačním výkonu.</t>
  </si>
  <si>
    <t>V….................................dne….................</t>
  </si>
  <si>
    <t>…............................................................................................</t>
  </si>
  <si>
    <t>Podpis osoby oprávněné jednat jménem či za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</si>
</sst>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4" tint="-0.499984740745262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FF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0" xfId="0" applyFont="1"/>
    <xf numFmtId="164" fontId="0" fillId="0" borderId="0" xfId="0" applyNumberFormat="1"/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2" fillId="2" borderId="2" xfId="0" applyNumberFormat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3" fillId="2" borderId="21" xfId="0" applyNumberFormat="1" applyFont="1" applyFill="1" applyBorder="1"/>
    <xf numFmtId="164" fontId="3" fillId="2" borderId="22" xfId="0" applyNumberFormat="1" applyFont="1" applyFill="1" applyBorder="1"/>
    <xf numFmtId="164" fontId="3" fillId="2" borderId="20" xfId="0" applyNumberFormat="1" applyFont="1" applyFill="1" applyBorder="1"/>
    <xf numFmtId="164" fontId="3" fillId="2" borderId="19" xfId="0" applyNumberFormat="1" applyFont="1" applyFill="1" applyBorder="1"/>
    <xf numFmtId="0" fontId="2" fillId="3" borderId="2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" fontId="3" fillId="0" borderId="3" xfId="1" applyNumberFormat="1" applyFont="1" applyFill="1" applyBorder="1" applyAlignment="1">
      <alignment horizontal="right"/>
    </xf>
    <xf numFmtId="164" fontId="3" fillId="2" borderId="12" xfId="0" applyNumberFormat="1" applyFont="1" applyFill="1" applyBorder="1"/>
    <xf numFmtId="1" fontId="3" fillId="0" borderId="5" xfId="1" applyNumberFormat="1" applyFont="1" applyFill="1" applyBorder="1" applyAlignment="1">
      <alignment horizontal="right"/>
    </xf>
    <xf numFmtId="164" fontId="3" fillId="2" borderId="24" xfId="0" applyNumberFormat="1" applyFont="1" applyFill="1" applyBorder="1"/>
    <xf numFmtId="1" fontId="3" fillId="0" borderId="6" xfId="1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1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 wrapText="1"/>
    </xf>
    <xf numFmtId="1" fontId="3" fillId="0" borderId="6" xfId="0" applyNumberFormat="1" applyFont="1" applyBorder="1" applyAlignment="1">
      <alignment horizontal="right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center" vertical="center" textRotation="180" readingOrder="1"/>
    </xf>
    <xf numFmtId="0" fontId="10" fillId="6" borderId="10" xfId="0" applyFont="1" applyFill="1" applyBorder="1" applyAlignment="1">
      <alignment horizontal="center" vertical="center" textRotation="180" readingOrder="1"/>
    </xf>
    <xf numFmtId="0" fontId="10" fillId="6" borderId="11" xfId="0" applyFont="1" applyFill="1" applyBorder="1" applyAlignment="1">
      <alignment horizontal="center" vertical="center" textRotation="180" readingOrder="1"/>
    </xf>
    <xf numFmtId="0" fontId="10" fillId="6" borderId="8" xfId="0" applyFont="1" applyFill="1" applyBorder="1" applyAlignment="1">
      <alignment horizontal="center" vertical="center" textRotation="180" wrapText="1" readingOrder="1"/>
    </xf>
    <xf numFmtId="0" fontId="10" fillId="6" borderId="10" xfId="0" applyFont="1" applyFill="1" applyBorder="1" applyAlignment="1">
      <alignment horizontal="center" vertical="center" textRotation="180" wrapText="1" readingOrder="1"/>
    </xf>
    <xf numFmtId="0" fontId="10" fillId="6" borderId="11" xfId="0" applyFont="1" applyFill="1" applyBorder="1" applyAlignment="1">
      <alignment horizontal="center" vertical="center" textRotation="180" wrapText="1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22"/>
  <sheetViews>
    <sheetView tabSelected="1" topLeftCell="A49" zoomScale="130" zoomScaleNormal="130" workbookViewId="0">
      <selection activeCell="I65" sqref="I65:K65"/>
    </sheetView>
  </sheetViews>
  <sheetFormatPr defaultRowHeight="15" x14ac:dyDescent="0.25"/>
  <cols>
    <col min="1" max="1" width="36.85546875" customWidth="1"/>
    <col min="2" max="2" width="16.5703125" customWidth="1"/>
    <col min="3" max="3" width="17.140625" customWidth="1"/>
    <col min="4" max="4" width="7.85546875" customWidth="1"/>
    <col min="5" max="6" width="14.28515625" customWidth="1"/>
    <col min="7" max="7" width="15.7109375" customWidth="1"/>
    <col min="8" max="8" width="9.7109375" customWidth="1"/>
    <col min="9" max="9" width="17.85546875" customWidth="1"/>
    <col min="10" max="10" width="11.5703125" customWidth="1"/>
    <col min="11" max="11" width="19.85546875" customWidth="1"/>
    <col min="13" max="13" width="14.85546875" customWidth="1"/>
  </cols>
  <sheetData>
    <row r="2" spans="1:13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3" ht="15.75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3" ht="18.75" customHeight="1" thickBot="1" x14ac:dyDescent="0.35">
      <c r="A4" s="56" t="s">
        <v>83</v>
      </c>
      <c r="B4" s="56"/>
      <c r="C4" s="56"/>
      <c r="D4" s="56"/>
      <c r="E4" s="56"/>
      <c r="F4" s="56"/>
      <c r="G4" s="56"/>
      <c r="H4" s="56"/>
      <c r="I4" s="56"/>
      <c r="J4" s="56"/>
    </row>
    <row r="5" spans="1:13" ht="25.5" customHeight="1" thickBot="1" x14ac:dyDescent="0.3">
      <c r="A5" s="53" t="s">
        <v>122</v>
      </c>
      <c r="B5" s="51" t="s">
        <v>2</v>
      </c>
      <c r="C5" s="51" t="s">
        <v>3</v>
      </c>
      <c r="D5" s="51" t="s">
        <v>77</v>
      </c>
      <c r="E5" s="49" t="s">
        <v>119</v>
      </c>
      <c r="F5" s="49" t="s">
        <v>120</v>
      </c>
      <c r="G5" s="49" t="s">
        <v>121</v>
      </c>
      <c r="H5" s="37" t="s">
        <v>125</v>
      </c>
      <c r="I5" s="47" t="s">
        <v>78</v>
      </c>
      <c r="J5" s="57" t="s">
        <v>81</v>
      </c>
      <c r="K5" s="58"/>
    </row>
    <row r="6" spans="1:13" ht="27" customHeight="1" thickBot="1" x14ac:dyDescent="0.3">
      <c r="A6" s="54"/>
      <c r="B6" s="52"/>
      <c r="C6" s="52"/>
      <c r="D6" s="52"/>
      <c r="E6" s="50"/>
      <c r="F6" s="50"/>
      <c r="G6" s="50"/>
      <c r="H6" s="38"/>
      <c r="I6" s="48"/>
      <c r="J6" s="26" t="s">
        <v>79</v>
      </c>
      <c r="K6" s="27" t="s">
        <v>80</v>
      </c>
    </row>
    <row r="7" spans="1:13" ht="20.100000000000001" customHeight="1" x14ac:dyDescent="0.25">
      <c r="A7" s="18" t="s">
        <v>99</v>
      </c>
      <c r="B7" s="19" t="s">
        <v>84</v>
      </c>
      <c r="C7" s="19" t="s">
        <v>76</v>
      </c>
      <c r="D7" s="20">
        <v>1</v>
      </c>
      <c r="E7" s="21"/>
      <c r="F7" s="21"/>
      <c r="G7" s="21"/>
      <c r="H7" s="21"/>
      <c r="I7" s="22"/>
      <c r="J7" s="28">
        <v>1</v>
      </c>
      <c r="K7" s="29">
        <f>I7*J7</f>
        <v>0</v>
      </c>
      <c r="L7" s="39" t="s">
        <v>117</v>
      </c>
      <c r="M7" s="8"/>
    </row>
    <row r="8" spans="1:13" ht="20.100000000000001" customHeight="1" x14ac:dyDescent="0.25">
      <c r="A8" s="3" t="s">
        <v>100</v>
      </c>
      <c r="B8" s="4" t="s">
        <v>85</v>
      </c>
      <c r="C8" s="4" t="s">
        <v>76</v>
      </c>
      <c r="D8" s="11">
        <v>1</v>
      </c>
      <c r="E8" s="16"/>
      <c r="F8" s="16"/>
      <c r="G8" s="16"/>
      <c r="H8" s="16"/>
      <c r="I8" s="23"/>
      <c r="J8" s="30">
        <v>1</v>
      </c>
      <c r="K8" s="31">
        <f t="shared" ref="K8:K22" si="0">I8*J8</f>
        <v>0</v>
      </c>
      <c r="L8" s="40"/>
      <c r="M8" s="8"/>
    </row>
    <row r="9" spans="1:13" ht="20.100000000000001" customHeight="1" x14ac:dyDescent="0.25">
      <c r="A9" s="3" t="s">
        <v>101</v>
      </c>
      <c r="B9" s="4" t="s">
        <v>86</v>
      </c>
      <c r="C9" s="4" t="s">
        <v>76</v>
      </c>
      <c r="D9" s="11">
        <v>1</v>
      </c>
      <c r="E9" s="16"/>
      <c r="F9" s="16"/>
      <c r="G9" s="16"/>
      <c r="H9" s="16"/>
      <c r="I9" s="23"/>
      <c r="J9" s="30">
        <v>1</v>
      </c>
      <c r="K9" s="31">
        <f t="shared" si="0"/>
        <v>0</v>
      </c>
      <c r="L9" s="40"/>
      <c r="M9" s="8"/>
    </row>
    <row r="10" spans="1:13" ht="20.100000000000001" customHeight="1" x14ac:dyDescent="0.25">
      <c r="A10" s="3" t="s">
        <v>102</v>
      </c>
      <c r="B10" s="4" t="s">
        <v>87</v>
      </c>
      <c r="C10" s="4" t="s">
        <v>76</v>
      </c>
      <c r="D10" s="11">
        <v>1</v>
      </c>
      <c r="E10" s="16"/>
      <c r="F10" s="16"/>
      <c r="G10" s="16"/>
      <c r="H10" s="16"/>
      <c r="I10" s="23"/>
      <c r="J10" s="30">
        <v>1</v>
      </c>
      <c r="K10" s="31">
        <f t="shared" si="0"/>
        <v>0</v>
      </c>
      <c r="L10" s="40"/>
      <c r="M10" s="8"/>
    </row>
    <row r="11" spans="1:13" ht="20.100000000000001" customHeight="1" x14ac:dyDescent="0.25">
      <c r="A11" s="3" t="s">
        <v>103</v>
      </c>
      <c r="B11" s="4" t="s">
        <v>88</v>
      </c>
      <c r="C11" s="4" t="s">
        <v>76</v>
      </c>
      <c r="D11" s="11">
        <v>1</v>
      </c>
      <c r="E11" s="16"/>
      <c r="F11" s="16"/>
      <c r="G11" s="16"/>
      <c r="H11" s="16"/>
      <c r="I11" s="23"/>
      <c r="J11" s="30">
        <v>1</v>
      </c>
      <c r="K11" s="31">
        <f t="shared" si="0"/>
        <v>0</v>
      </c>
      <c r="L11" s="40"/>
      <c r="M11" s="8"/>
    </row>
    <row r="12" spans="1:13" ht="20.100000000000001" customHeight="1" x14ac:dyDescent="0.25">
      <c r="A12" s="3" t="s">
        <v>104</v>
      </c>
      <c r="B12" s="4" t="s">
        <v>89</v>
      </c>
      <c r="C12" s="4" t="s">
        <v>76</v>
      </c>
      <c r="D12" s="11">
        <v>1</v>
      </c>
      <c r="E12" s="16"/>
      <c r="F12" s="16"/>
      <c r="G12" s="16"/>
      <c r="H12" s="16"/>
      <c r="I12" s="23"/>
      <c r="J12" s="30">
        <v>1</v>
      </c>
      <c r="K12" s="31">
        <f t="shared" si="0"/>
        <v>0</v>
      </c>
      <c r="L12" s="40"/>
      <c r="M12" s="8"/>
    </row>
    <row r="13" spans="1:13" ht="20.100000000000001" customHeight="1" x14ac:dyDescent="0.25">
      <c r="A13" s="3" t="s">
        <v>105</v>
      </c>
      <c r="B13" s="4" t="s">
        <v>90</v>
      </c>
      <c r="C13" s="4" t="s">
        <v>76</v>
      </c>
      <c r="D13" s="11">
        <v>1</v>
      </c>
      <c r="E13" s="16"/>
      <c r="F13" s="16"/>
      <c r="G13" s="16"/>
      <c r="H13" s="16"/>
      <c r="I13" s="23"/>
      <c r="J13" s="30">
        <v>1</v>
      </c>
      <c r="K13" s="31">
        <f t="shared" si="0"/>
        <v>0</v>
      </c>
      <c r="L13" s="40"/>
      <c r="M13" s="8"/>
    </row>
    <row r="14" spans="1:13" ht="20.100000000000001" customHeight="1" x14ac:dyDescent="0.25">
      <c r="A14" s="3" t="s">
        <v>106</v>
      </c>
      <c r="B14" s="4" t="s">
        <v>91</v>
      </c>
      <c r="C14" s="4" t="s">
        <v>76</v>
      </c>
      <c r="D14" s="11">
        <v>1</v>
      </c>
      <c r="E14" s="16"/>
      <c r="F14" s="16"/>
      <c r="G14" s="16"/>
      <c r="H14" s="16"/>
      <c r="I14" s="23"/>
      <c r="J14" s="30">
        <v>1</v>
      </c>
      <c r="K14" s="31">
        <f t="shared" si="0"/>
        <v>0</v>
      </c>
      <c r="L14" s="40"/>
      <c r="M14" s="8"/>
    </row>
    <row r="15" spans="1:13" ht="20.100000000000001" customHeight="1" x14ac:dyDescent="0.25">
      <c r="A15" s="3" t="s">
        <v>107</v>
      </c>
      <c r="B15" s="4" t="s">
        <v>92</v>
      </c>
      <c r="C15" s="4" t="s">
        <v>76</v>
      </c>
      <c r="D15" s="11">
        <v>1</v>
      </c>
      <c r="E15" s="16"/>
      <c r="F15" s="16"/>
      <c r="G15" s="16"/>
      <c r="H15" s="16"/>
      <c r="I15" s="23"/>
      <c r="J15" s="30">
        <v>1</v>
      </c>
      <c r="K15" s="31">
        <f t="shared" si="0"/>
        <v>0</v>
      </c>
      <c r="L15" s="40"/>
      <c r="M15" s="8"/>
    </row>
    <row r="16" spans="1:13" ht="20.100000000000001" customHeight="1" x14ac:dyDescent="0.25">
      <c r="A16" s="3" t="s">
        <v>108</v>
      </c>
      <c r="B16" s="4" t="s">
        <v>93</v>
      </c>
      <c r="C16" s="4" t="s">
        <v>76</v>
      </c>
      <c r="D16" s="11">
        <v>1</v>
      </c>
      <c r="E16" s="16"/>
      <c r="F16" s="16"/>
      <c r="G16" s="16"/>
      <c r="H16" s="16"/>
      <c r="I16" s="23"/>
      <c r="J16" s="30">
        <v>1</v>
      </c>
      <c r="K16" s="31">
        <f t="shared" si="0"/>
        <v>0</v>
      </c>
      <c r="L16" s="40"/>
      <c r="M16" s="8"/>
    </row>
    <row r="17" spans="1:13" ht="20.100000000000001" customHeight="1" x14ac:dyDescent="0.25">
      <c r="A17" s="3" t="s">
        <v>109</v>
      </c>
      <c r="B17" s="4" t="s">
        <v>94</v>
      </c>
      <c r="C17" s="4" t="s">
        <v>76</v>
      </c>
      <c r="D17" s="11">
        <v>1</v>
      </c>
      <c r="E17" s="16"/>
      <c r="F17" s="16"/>
      <c r="G17" s="16"/>
      <c r="H17" s="16"/>
      <c r="I17" s="23"/>
      <c r="J17" s="30">
        <v>1</v>
      </c>
      <c r="K17" s="31">
        <f t="shared" si="0"/>
        <v>0</v>
      </c>
      <c r="L17" s="40"/>
      <c r="M17" s="8"/>
    </row>
    <row r="18" spans="1:13" ht="20.100000000000001" customHeight="1" x14ac:dyDescent="0.25">
      <c r="A18" s="3" t="s">
        <v>110</v>
      </c>
      <c r="B18" s="4" t="s">
        <v>95</v>
      </c>
      <c r="C18" s="4" t="s">
        <v>76</v>
      </c>
      <c r="D18" s="11">
        <v>1</v>
      </c>
      <c r="E18" s="16"/>
      <c r="F18" s="16"/>
      <c r="G18" s="16"/>
      <c r="H18" s="16"/>
      <c r="I18" s="23"/>
      <c r="J18" s="30">
        <v>1</v>
      </c>
      <c r="K18" s="31">
        <f t="shared" si="0"/>
        <v>0</v>
      </c>
      <c r="L18" s="40"/>
      <c r="M18" s="8"/>
    </row>
    <row r="19" spans="1:13" ht="20.100000000000001" customHeight="1" x14ac:dyDescent="0.25">
      <c r="A19" s="3" t="s">
        <v>111</v>
      </c>
      <c r="B19" s="4" t="s">
        <v>96</v>
      </c>
      <c r="C19" s="4" t="s">
        <v>76</v>
      </c>
      <c r="D19" s="11">
        <v>1</v>
      </c>
      <c r="E19" s="16"/>
      <c r="F19" s="16"/>
      <c r="G19" s="16"/>
      <c r="H19" s="16"/>
      <c r="I19" s="23"/>
      <c r="J19" s="30">
        <v>1</v>
      </c>
      <c r="K19" s="31">
        <f t="shared" si="0"/>
        <v>0</v>
      </c>
      <c r="L19" s="40"/>
      <c r="M19" s="8"/>
    </row>
    <row r="20" spans="1:13" ht="20.100000000000001" customHeight="1" x14ac:dyDescent="0.25">
      <c r="A20" s="3" t="s">
        <v>11</v>
      </c>
      <c r="B20" s="4" t="s">
        <v>41</v>
      </c>
      <c r="C20" s="4" t="s">
        <v>76</v>
      </c>
      <c r="D20" s="11">
        <v>1</v>
      </c>
      <c r="E20" s="16"/>
      <c r="F20" s="16"/>
      <c r="G20" s="16"/>
      <c r="H20" s="16"/>
      <c r="I20" s="23"/>
      <c r="J20" s="30">
        <v>1</v>
      </c>
      <c r="K20" s="31">
        <f t="shared" si="0"/>
        <v>0</v>
      </c>
      <c r="L20" s="40"/>
      <c r="M20" s="8"/>
    </row>
    <row r="21" spans="1:13" ht="20.100000000000001" customHeight="1" x14ac:dyDescent="0.25">
      <c r="A21" s="3" t="s">
        <v>112</v>
      </c>
      <c r="B21" s="4" t="s">
        <v>97</v>
      </c>
      <c r="C21" s="4" t="s">
        <v>76</v>
      </c>
      <c r="D21" s="11">
        <v>1</v>
      </c>
      <c r="E21" s="16"/>
      <c r="F21" s="16"/>
      <c r="G21" s="16"/>
      <c r="H21" s="16"/>
      <c r="I21" s="23"/>
      <c r="J21" s="30">
        <v>1</v>
      </c>
      <c r="K21" s="31">
        <f t="shared" si="0"/>
        <v>0</v>
      </c>
      <c r="L21" s="40"/>
      <c r="M21" s="8"/>
    </row>
    <row r="22" spans="1:13" ht="20.100000000000001" customHeight="1" thickBot="1" x14ac:dyDescent="0.3">
      <c r="A22" s="5" t="s">
        <v>113</v>
      </c>
      <c r="B22" s="6" t="s">
        <v>98</v>
      </c>
      <c r="C22" s="6" t="s">
        <v>76</v>
      </c>
      <c r="D22" s="13">
        <v>1</v>
      </c>
      <c r="E22" s="17"/>
      <c r="F22" s="17"/>
      <c r="G22" s="17"/>
      <c r="H22" s="17"/>
      <c r="I22" s="24"/>
      <c r="J22" s="32">
        <v>1</v>
      </c>
      <c r="K22" s="33">
        <f t="shared" si="0"/>
        <v>0</v>
      </c>
      <c r="L22" s="41"/>
      <c r="M22" s="8"/>
    </row>
    <row r="23" spans="1:13" ht="20.100000000000001" customHeight="1" x14ac:dyDescent="0.25">
      <c r="A23" s="1" t="s">
        <v>14</v>
      </c>
      <c r="B23" s="2" t="s">
        <v>44</v>
      </c>
      <c r="C23" s="2" t="s">
        <v>70</v>
      </c>
      <c r="D23" s="12">
        <v>1</v>
      </c>
      <c r="E23" s="15"/>
      <c r="F23" s="15"/>
      <c r="G23" s="15"/>
      <c r="H23" s="15"/>
      <c r="I23" s="25"/>
      <c r="J23" s="28">
        <v>120</v>
      </c>
      <c r="K23" s="29">
        <f t="shared" ref="K23:K54" si="1">I23*J23</f>
        <v>0</v>
      </c>
      <c r="L23" s="42" t="s">
        <v>118</v>
      </c>
    </row>
    <row r="24" spans="1:13" ht="20.100000000000001" customHeight="1" x14ac:dyDescent="0.25">
      <c r="A24" s="3" t="s">
        <v>21</v>
      </c>
      <c r="B24" s="4" t="s">
        <v>51</v>
      </c>
      <c r="C24" s="4" t="s">
        <v>70</v>
      </c>
      <c r="D24" s="11">
        <v>1</v>
      </c>
      <c r="E24" s="16"/>
      <c r="F24" s="16"/>
      <c r="G24" s="16"/>
      <c r="H24" s="16"/>
      <c r="I24" s="23"/>
      <c r="J24" s="30">
        <v>280</v>
      </c>
      <c r="K24" s="31">
        <f t="shared" si="1"/>
        <v>0</v>
      </c>
      <c r="L24" s="43"/>
    </row>
    <row r="25" spans="1:13" ht="20.100000000000001" customHeight="1" x14ac:dyDescent="0.25">
      <c r="A25" s="3" t="s">
        <v>30</v>
      </c>
      <c r="B25" s="4" t="s">
        <v>61</v>
      </c>
      <c r="C25" s="4" t="s">
        <v>76</v>
      </c>
      <c r="D25" s="11">
        <v>1</v>
      </c>
      <c r="E25" s="16"/>
      <c r="F25" s="16"/>
      <c r="G25" s="16"/>
      <c r="H25" s="16"/>
      <c r="I25" s="23"/>
      <c r="J25" s="30">
        <v>1</v>
      </c>
      <c r="K25" s="31">
        <f t="shared" si="1"/>
        <v>0</v>
      </c>
      <c r="L25" s="43"/>
    </row>
    <row r="26" spans="1:13" ht="20.100000000000001" customHeight="1" x14ac:dyDescent="0.25">
      <c r="A26" s="3" t="s">
        <v>32</v>
      </c>
      <c r="B26" s="4" t="s">
        <v>63</v>
      </c>
      <c r="C26" s="4" t="s">
        <v>76</v>
      </c>
      <c r="D26" s="11">
        <v>1</v>
      </c>
      <c r="E26" s="16"/>
      <c r="F26" s="16"/>
      <c r="G26" s="16"/>
      <c r="H26" s="16"/>
      <c r="I26" s="23"/>
      <c r="J26" s="30">
        <v>1</v>
      </c>
      <c r="K26" s="31">
        <f t="shared" si="1"/>
        <v>0</v>
      </c>
      <c r="L26" s="43"/>
    </row>
    <row r="27" spans="1:13" ht="20.100000000000001" customHeight="1" x14ac:dyDescent="0.25">
      <c r="A27" s="3" t="s">
        <v>31</v>
      </c>
      <c r="B27" s="4" t="s">
        <v>62</v>
      </c>
      <c r="C27" s="4" t="s">
        <v>76</v>
      </c>
      <c r="D27" s="11">
        <v>1</v>
      </c>
      <c r="E27" s="16"/>
      <c r="F27" s="16"/>
      <c r="G27" s="16"/>
      <c r="H27" s="16"/>
      <c r="I27" s="23"/>
      <c r="J27" s="34">
        <v>1</v>
      </c>
      <c r="K27" s="31">
        <f t="shared" si="1"/>
        <v>0</v>
      </c>
      <c r="L27" s="43"/>
    </row>
    <row r="28" spans="1:13" ht="20.100000000000001" customHeight="1" x14ac:dyDescent="0.25">
      <c r="A28" s="3" t="s">
        <v>33</v>
      </c>
      <c r="B28" s="4" t="s">
        <v>64</v>
      </c>
      <c r="C28" s="4" t="s">
        <v>76</v>
      </c>
      <c r="D28" s="11">
        <v>1</v>
      </c>
      <c r="E28" s="16"/>
      <c r="F28" s="16"/>
      <c r="G28" s="16"/>
      <c r="H28" s="16"/>
      <c r="I28" s="23"/>
      <c r="J28" s="34">
        <v>1</v>
      </c>
      <c r="K28" s="31">
        <f t="shared" si="1"/>
        <v>0</v>
      </c>
      <c r="L28" s="43"/>
    </row>
    <row r="29" spans="1:13" ht="20.100000000000001" customHeight="1" x14ac:dyDescent="0.25">
      <c r="A29" s="3" t="s">
        <v>29</v>
      </c>
      <c r="B29" s="4" t="s">
        <v>60</v>
      </c>
      <c r="C29" s="4" t="s">
        <v>75</v>
      </c>
      <c r="D29" s="11">
        <v>1</v>
      </c>
      <c r="E29" s="16"/>
      <c r="F29" s="16"/>
      <c r="G29" s="16"/>
      <c r="H29" s="16"/>
      <c r="I29" s="23"/>
      <c r="J29" s="34">
        <v>5</v>
      </c>
      <c r="K29" s="31">
        <f t="shared" si="1"/>
        <v>0</v>
      </c>
      <c r="L29" s="43"/>
    </row>
    <row r="30" spans="1:13" ht="20.100000000000001" customHeight="1" x14ac:dyDescent="0.25">
      <c r="A30" s="3" t="s">
        <v>28</v>
      </c>
      <c r="B30" s="4" t="s">
        <v>59</v>
      </c>
      <c r="C30" s="4" t="s">
        <v>75</v>
      </c>
      <c r="D30" s="11">
        <v>1</v>
      </c>
      <c r="E30" s="16"/>
      <c r="F30" s="16"/>
      <c r="G30" s="16"/>
      <c r="H30" s="16"/>
      <c r="I30" s="23"/>
      <c r="J30" s="34">
        <v>10</v>
      </c>
      <c r="K30" s="31">
        <f t="shared" si="1"/>
        <v>0</v>
      </c>
      <c r="L30" s="43"/>
    </row>
    <row r="31" spans="1:13" ht="20.100000000000001" customHeight="1" x14ac:dyDescent="0.25">
      <c r="A31" s="3" t="s">
        <v>20</v>
      </c>
      <c r="B31" s="4" t="s">
        <v>50</v>
      </c>
      <c r="C31" s="4" t="s">
        <v>67</v>
      </c>
      <c r="D31" s="11">
        <v>1</v>
      </c>
      <c r="E31" s="16"/>
      <c r="F31" s="16"/>
      <c r="G31" s="16"/>
      <c r="H31" s="16"/>
      <c r="I31" s="23"/>
      <c r="J31" s="34">
        <v>5</v>
      </c>
      <c r="K31" s="31">
        <f t="shared" si="1"/>
        <v>0</v>
      </c>
      <c r="L31" s="43"/>
    </row>
    <row r="32" spans="1:13" ht="20.100000000000001" customHeight="1" x14ac:dyDescent="0.25">
      <c r="A32" s="3" t="s">
        <v>27</v>
      </c>
      <c r="B32" s="4" t="s">
        <v>58</v>
      </c>
      <c r="C32" s="4" t="s">
        <v>67</v>
      </c>
      <c r="D32" s="11">
        <v>1</v>
      </c>
      <c r="E32" s="16"/>
      <c r="F32" s="16"/>
      <c r="G32" s="16"/>
      <c r="H32" s="16"/>
      <c r="I32" s="23"/>
      <c r="J32" s="35">
        <v>2</v>
      </c>
      <c r="K32" s="31">
        <f t="shared" si="1"/>
        <v>0</v>
      </c>
      <c r="L32" s="43"/>
    </row>
    <row r="33" spans="1:12" ht="20.100000000000001" customHeight="1" x14ac:dyDescent="0.25">
      <c r="A33" s="3" t="s">
        <v>6</v>
      </c>
      <c r="B33" s="4" t="s">
        <v>36</v>
      </c>
      <c r="C33" s="4" t="s">
        <v>67</v>
      </c>
      <c r="D33" s="11">
        <v>1</v>
      </c>
      <c r="E33" s="16"/>
      <c r="F33" s="16"/>
      <c r="G33" s="16"/>
      <c r="H33" s="16"/>
      <c r="I33" s="23"/>
      <c r="J33" s="30">
        <v>39</v>
      </c>
      <c r="K33" s="31">
        <f t="shared" si="1"/>
        <v>0</v>
      </c>
      <c r="L33" s="43"/>
    </row>
    <row r="34" spans="1:12" ht="20.100000000000001" customHeight="1" x14ac:dyDescent="0.25">
      <c r="A34" s="3" t="s">
        <v>24</v>
      </c>
      <c r="B34" s="9" t="s">
        <v>55</v>
      </c>
      <c r="C34" s="4" t="s">
        <v>74</v>
      </c>
      <c r="D34" s="11">
        <v>1</v>
      </c>
      <c r="E34" s="16"/>
      <c r="F34" s="16"/>
      <c r="G34" s="16"/>
      <c r="H34" s="16"/>
      <c r="I34" s="23"/>
      <c r="J34" s="34">
        <v>5</v>
      </c>
      <c r="K34" s="31">
        <f t="shared" si="1"/>
        <v>0</v>
      </c>
      <c r="L34" s="43"/>
    </row>
    <row r="35" spans="1:12" ht="20.100000000000001" customHeight="1" x14ac:dyDescent="0.25">
      <c r="A35" s="3" t="s">
        <v>15</v>
      </c>
      <c r="B35" s="4" t="s">
        <v>45</v>
      </c>
      <c r="C35" s="4" t="s">
        <v>71</v>
      </c>
      <c r="D35" s="11">
        <v>1</v>
      </c>
      <c r="E35" s="16"/>
      <c r="F35" s="16"/>
      <c r="G35" s="16"/>
      <c r="H35" s="16"/>
      <c r="I35" s="23"/>
      <c r="J35" s="34">
        <v>1</v>
      </c>
      <c r="K35" s="31">
        <f t="shared" si="1"/>
        <v>0</v>
      </c>
      <c r="L35" s="43"/>
    </row>
    <row r="36" spans="1:12" ht="20.100000000000001" customHeight="1" x14ac:dyDescent="0.25">
      <c r="A36" s="3" t="s">
        <v>26</v>
      </c>
      <c r="B36" s="4" t="s">
        <v>57</v>
      </c>
      <c r="C36" s="4" t="s">
        <v>71</v>
      </c>
      <c r="D36" s="11">
        <v>1</v>
      </c>
      <c r="E36" s="16"/>
      <c r="F36" s="16"/>
      <c r="G36" s="16"/>
      <c r="H36" s="16"/>
      <c r="I36" s="23"/>
      <c r="J36" s="34">
        <v>1</v>
      </c>
      <c r="K36" s="31">
        <f t="shared" si="1"/>
        <v>0</v>
      </c>
      <c r="L36" s="43"/>
    </row>
    <row r="37" spans="1:12" ht="20.100000000000001" customHeight="1" x14ac:dyDescent="0.25">
      <c r="A37" s="3" t="s">
        <v>18</v>
      </c>
      <c r="B37" s="4" t="s">
        <v>48</v>
      </c>
      <c r="C37" s="4" t="s">
        <v>71</v>
      </c>
      <c r="D37" s="11">
        <v>1</v>
      </c>
      <c r="E37" s="16"/>
      <c r="F37" s="16"/>
      <c r="G37" s="16"/>
      <c r="H37" s="16"/>
      <c r="I37" s="23"/>
      <c r="J37" s="34">
        <v>1</v>
      </c>
      <c r="K37" s="31">
        <f t="shared" si="1"/>
        <v>0</v>
      </c>
      <c r="L37" s="43"/>
    </row>
    <row r="38" spans="1:12" ht="20.100000000000001" customHeight="1" x14ac:dyDescent="0.25">
      <c r="A38" s="3" t="s">
        <v>17</v>
      </c>
      <c r="B38" s="4" t="s">
        <v>47</v>
      </c>
      <c r="C38" s="4" t="s">
        <v>71</v>
      </c>
      <c r="D38" s="11">
        <v>1</v>
      </c>
      <c r="E38" s="16"/>
      <c r="F38" s="16"/>
      <c r="G38" s="16"/>
      <c r="H38" s="16"/>
      <c r="I38" s="23"/>
      <c r="J38" s="34">
        <v>1</v>
      </c>
      <c r="K38" s="31">
        <f t="shared" si="1"/>
        <v>0</v>
      </c>
      <c r="L38" s="43"/>
    </row>
    <row r="39" spans="1:12" ht="20.100000000000001" customHeight="1" x14ac:dyDescent="0.25">
      <c r="A39" s="3" t="s">
        <v>16</v>
      </c>
      <c r="B39" s="4" t="s">
        <v>46</v>
      </c>
      <c r="C39" s="4" t="s">
        <v>71</v>
      </c>
      <c r="D39" s="11">
        <v>1</v>
      </c>
      <c r="E39" s="16"/>
      <c r="F39" s="16"/>
      <c r="G39" s="16"/>
      <c r="H39" s="16"/>
      <c r="I39" s="23"/>
      <c r="J39" s="34">
        <v>2</v>
      </c>
      <c r="K39" s="31">
        <f t="shared" si="1"/>
        <v>0</v>
      </c>
      <c r="L39" s="43"/>
    </row>
    <row r="40" spans="1:12" ht="20.100000000000001" customHeight="1" x14ac:dyDescent="0.25">
      <c r="A40" s="3" t="s">
        <v>23</v>
      </c>
      <c r="B40" s="4" t="s">
        <v>53</v>
      </c>
      <c r="C40" s="4" t="s">
        <v>73</v>
      </c>
      <c r="D40" s="11">
        <v>1</v>
      </c>
      <c r="E40" s="16"/>
      <c r="F40" s="16"/>
      <c r="G40" s="16"/>
      <c r="H40" s="16"/>
      <c r="I40" s="23"/>
      <c r="J40" s="34">
        <v>2</v>
      </c>
      <c r="K40" s="31">
        <f t="shared" si="1"/>
        <v>0</v>
      </c>
      <c r="L40" s="43"/>
    </row>
    <row r="41" spans="1:12" ht="20.100000000000001" customHeight="1" x14ac:dyDescent="0.25">
      <c r="A41" s="3" t="s">
        <v>23</v>
      </c>
      <c r="B41" s="4" t="s">
        <v>54</v>
      </c>
      <c r="C41" s="4" t="s">
        <v>73</v>
      </c>
      <c r="D41" s="11">
        <v>1</v>
      </c>
      <c r="E41" s="16"/>
      <c r="F41" s="16"/>
      <c r="G41" s="16"/>
      <c r="H41" s="16"/>
      <c r="I41" s="23"/>
      <c r="J41" s="34">
        <v>3</v>
      </c>
      <c r="K41" s="31">
        <f t="shared" si="1"/>
        <v>0</v>
      </c>
      <c r="L41" s="43"/>
    </row>
    <row r="42" spans="1:12" ht="20.100000000000001" customHeight="1" x14ac:dyDescent="0.25">
      <c r="A42" s="3" t="s">
        <v>10</v>
      </c>
      <c r="B42" s="4" t="s">
        <v>40</v>
      </c>
      <c r="C42" s="4" t="s">
        <v>65</v>
      </c>
      <c r="D42" s="11">
        <v>1</v>
      </c>
      <c r="E42" s="16"/>
      <c r="F42" s="16"/>
      <c r="G42" s="16"/>
      <c r="H42" s="16"/>
      <c r="I42" s="23"/>
      <c r="J42" s="34">
        <v>24</v>
      </c>
      <c r="K42" s="31">
        <f t="shared" si="1"/>
        <v>0</v>
      </c>
      <c r="L42" s="43"/>
    </row>
    <row r="43" spans="1:12" ht="20.100000000000001" customHeight="1" x14ac:dyDescent="0.25">
      <c r="A43" s="3" t="s">
        <v>4</v>
      </c>
      <c r="B43" s="4" t="s">
        <v>34</v>
      </c>
      <c r="C43" s="4" t="s">
        <v>65</v>
      </c>
      <c r="D43" s="11">
        <v>1</v>
      </c>
      <c r="E43" s="16"/>
      <c r="F43" s="16"/>
      <c r="G43" s="16"/>
      <c r="H43" s="16"/>
      <c r="I43" s="23"/>
      <c r="J43" s="34">
        <v>6</v>
      </c>
      <c r="K43" s="31">
        <f t="shared" si="1"/>
        <v>0</v>
      </c>
      <c r="L43" s="43"/>
    </row>
    <row r="44" spans="1:12" ht="20.100000000000001" customHeight="1" x14ac:dyDescent="0.25">
      <c r="A44" s="3" t="s">
        <v>11</v>
      </c>
      <c r="B44" s="4" t="s">
        <v>41</v>
      </c>
      <c r="C44" s="4" t="s">
        <v>65</v>
      </c>
      <c r="D44" s="11">
        <v>1</v>
      </c>
      <c r="E44" s="16"/>
      <c r="F44" s="16"/>
      <c r="G44" s="16"/>
      <c r="H44" s="16"/>
      <c r="I44" s="23"/>
      <c r="J44" s="34">
        <v>5</v>
      </c>
      <c r="K44" s="31">
        <f t="shared" si="1"/>
        <v>0</v>
      </c>
      <c r="L44" s="43"/>
    </row>
    <row r="45" spans="1:12" ht="20.100000000000001" customHeight="1" x14ac:dyDescent="0.25">
      <c r="A45" s="3" t="s">
        <v>12</v>
      </c>
      <c r="B45" s="4" t="s">
        <v>42</v>
      </c>
      <c r="C45" s="4" t="s">
        <v>65</v>
      </c>
      <c r="D45" s="11">
        <v>1</v>
      </c>
      <c r="E45" s="16"/>
      <c r="F45" s="16"/>
      <c r="G45" s="16"/>
      <c r="H45" s="16"/>
      <c r="I45" s="23"/>
      <c r="J45" s="34">
        <v>3</v>
      </c>
      <c r="K45" s="31">
        <f t="shared" si="1"/>
        <v>0</v>
      </c>
      <c r="L45" s="43"/>
    </row>
    <row r="46" spans="1:12" ht="20.100000000000001" customHeight="1" x14ac:dyDescent="0.25">
      <c r="A46" s="3" t="s">
        <v>7</v>
      </c>
      <c r="B46" s="4" t="s">
        <v>37</v>
      </c>
      <c r="C46" s="4" t="s">
        <v>66</v>
      </c>
      <c r="D46" s="11">
        <v>1</v>
      </c>
      <c r="E46" s="16"/>
      <c r="F46" s="16"/>
      <c r="G46" s="16"/>
      <c r="H46" s="16"/>
      <c r="I46" s="23"/>
      <c r="J46" s="34">
        <v>50</v>
      </c>
      <c r="K46" s="31">
        <f t="shared" si="1"/>
        <v>0</v>
      </c>
      <c r="L46" s="43"/>
    </row>
    <row r="47" spans="1:12" ht="20.100000000000001" customHeight="1" x14ac:dyDescent="0.25">
      <c r="A47" s="3" t="s">
        <v>9</v>
      </c>
      <c r="B47" s="4" t="s">
        <v>39</v>
      </c>
      <c r="C47" s="4" t="s">
        <v>66</v>
      </c>
      <c r="D47" s="11">
        <v>1</v>
      </c>
      <c r="E47" s="16"/>
      <c r="F47" s="16"/>
      <c r="G47" s="16"/>
      <c r="H47" s="16"/>
      <c r="I47" s="23"/>
      <c r="J47" s="34">
        <v>248</v>
      </c>
      <c r="K47" s="31">
        <f t="shared" si="1"/>
        <v>0</v>
      </c>
      <c r="L47" s="43"/>
    </row>
    <row r="48" spans="1:12" ht="20.100000000000001" customHeight="1" x14ac:dyDescent="0.25">
      <c r="A48" s="3" t="s">
        <v>5</v>
      </c>
      <c r="B48" s="4" t="s">
        <v>35</v>
      </c>
      <c r="C48" s="4" t="s">
        <v>66</v>
      </c>
      <c r="D48" s="11">
        <v>1</v>
      </c>
      <c r="E48" s="16"/>
      <c r="F48" s="16"/>
      <c r="G48" s="16"/>
      <c r="H48" s="16"/>
      <c r="I48" s="23"/>
      <c r="J48" s="34">
        <v>5</v>
      </c>
      <c r="K48" s="31">
        <f t="shared" si="1"/>
        <v>0</v>
      </c>
      <c r="L48" s="43"/>
    </row>
    <row r="49" spans="1:12" ht="20.100000000000001" customHeight="1" x14ac:dyDescent="0.25">
      <c r="A49" s="3" t="s">
        <v>13</v>
      </c>
      <c r="B49" s="4" t="s">
        <v>43</v>
      </c>
      <c r="C49" s="4" t="s">
        <v>69</v>
      </c>
      <c r="D49" s="11">
        <v>1</v>
      </c>
      <c r="E49" s="16"/>
      <c r="F49" s="16"/>
      <c r="G49" s="16"/>
      <c r="H49" s="16"/>
      <c r="I49" s="23"/>
      <c r="J49" s="34">
        <v>53</v>
      </c>
      <c r="K49" s="31">
        <f t="shared" si="1"/>
        <v>0</v>
      </c>
      <c r="L49" s="43"/>
    </row>
    <row r="50" spans="1:12" ht="20.100000000000001" customHeight="1" x14ac:dyDescent="0.25">
      <c r="A50" s="3" t="s">
        <v>19</v>
      </c>
      <c r="B50" s="4" t="s">
        <v>49</v>
      </c>
      <c r="C50" s="4" t="s">
        <v>69</v>
      </c>
      <c r="D50" s="11">
        <v>1</v>
      </c>
      <c r="E50" s="16"/>
      <c r="F50" s="16"/>
      <c r="G50" s="16"/>
      <c r="H50" s="16"/>
      <c r="I50" s="23"/>
      <c r="J50" s="34">
        <v>20</v>
      </c>
      <c r="K50" s="31">
        <f t="shared" si="1"/>
        <v>0</v>
      </c>
      <c r="L50" s="43"/>
    </row>
    <row r="51" spans="1:12" ht="20.100000000000001" customHeight="1" x14ac:dyDescent="0.25">
      <c r="A51" s="3" t="s">
        <v>9</v>
      </c>
      <c r="B51" s="4" t="s">
        <v>39</v>
      </c>
      <c r="C51" s="4" t="s">
        <v>69</v>
      </c>
      <c r="D51" s="11">
        <v>1</v>
      </c>
      <c r="E51" s="16"/>
      <c r="F51" s="16"/>
      <c r="G51" s="16"/>
      <c r="H51" s="16"/>
      <c r="I51" s="23"/>
      <c r="J51" s="34">
        <v>248</v>
      </c>
      <c r="K51" s="31">
        <f t="shared" si="1"/>
        <v>0</v>
      </c>
      <c r="L51" s="43"/>
    </row>
    <row r="52" spans="1:12" ht="20.100000000000001" customHeight="1" x14ac:dyDescent="0.25">
      <c r="A52" s="3" t="s">
        <v>22</v>
      </c>
      <c r="B52" s="4" t="s">
        <v>52</v>
      </c>
      <c r="C52" s="4" t="s">
        <v>72</v>
      </c>
      <c r="D52" s="11">
        <v>1</v>
      </c>
      <c r="E52" s="16"/>
      <c r="F52" s="16"/>
      <c r="G52" s="16"/>
      <c r="H52" s="16"/>
      <c r="I52" s="23"/>
      <c r="J52" s="34">
        <v>2</v>
      </c>
      <c r="K52" s="31">
        <f t="shared" si="1"/>
        <v>0</v>
      </c>
      <c r="L52" s="43"/>
    </row>
    <row r="53" spans="1:12" ht="20.100000000000001" customHeight="1" x14ac:dyDescent="0.25">
      <c r="A53" s="3" t="s">
        <v>25</v>
      </c>
      <c r="B53" s="4" t="s">
        <v>56</v>
      </c>
      <c r="C53" s="4" t="s">
        <v>68</v>
      </c>
      <c r="D53" s="11">
        <v>1</v>
      </c>
      <c r="E53" s="16"/>
      <c r="F53" s="16"/>
      <c r="G53" s="16"/>
      <c r="H53" s="16"/>
      <c r="I53" s="23"/>
      <c r="J53" s="34">
        <v>5</v>
      </c>
      <c r="K53" s="31">
        <f t="shared" si="1"/>
        <v>0</v>
      </c>
      <c r="L53" s="43"/>
    </row>
    <row r="54" spans="1:12" ht="20.100000000000001" customHeight="1" thickBot="1" x14ac:dyDescent="0.3">
      <c r="A54" s="5" t="s">
        <v>8</v>
      </c>
      <c r="B54" s="6" t="s">
        <v>38</v>
      </c>
      <c r="C54" s="6" t="s">
        <v>68</v>
      </c>
      <c r="D54" s="13">
        <v>1</v>
      </c>
      <c r="E54" s="17"/>
      <c r="F54" s="17"/>
      <c r="G54" s="17"/>
      <c r="H54" s="17"/>
      <c r="I54" s="24"/>
      <c r="J54" s="36">
        <v>17</v>
      </c>
      <c r="K54" s="33">
        <f t="shared" si="1"/>
        <v>0</v>
      </c>
      <c r="L54" s="44"/>
    </row>
    <row r="55" spans="1:12" ht="18.75" customHeight="1" x14ac:dyDescent="0.25">
      <c r="A55" s="55" t="s">
        <v>82</v>
      </c>
      <c r="B55" s="55"/>
      <c r="C55" s="55"/>
      <c r="D55" s="55"/>
      <c r="E55" s="55"/>
      <c r="F55" s="55"/>
      <c r="G55" s="55"/>
      <c r="H55" s="55"/>
      <c r="I55" s="55"/>
      <c r="J55" s="55"/>
      <c r="K55" s="14">
        <f>SUM(K7:K54)</f>
        <v>0</v>
      </c>
    </row>
    <row r="56" spans="1:12" x14ac:dyDescent="0.25">
      <c r="A56" s="10"/>
      <c r="B56" s="10"/>
      <c r="C56" s="7"/>
      <c r="D56" s="7"/>
      <c r="E56" s="7"/>
      <c r="F56" s="7"/>
      <c r="G56" s="7"/>
      <c r="H56" s="7"/>
      <c r="I56" s="7"/>
      <c r="J56" s="7"/>
      <c r="K56" s="7"/>
    </row>
    <row r="57" spans="1:12" x14ac:dyDescent="0.25">
      <c r="A57" s="59" t="s">
        <v>123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12" ht="15.75" customHeight="1" x14ac:dyDescent="0.25">
      <c r="A58" s="60" t="s">
        <v>114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  <row r="59" spans="1:12" ht="15.75" customHeight="1" x14ac:dyDescent="0.25">
      <c r="A59" s="60" t="s">
        <v>115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</row>
    <row r="60" spans="1:12" ht="15.75" customHeight="1" x14ac:dyDescent="0.25">
      <c r="A60" s="60" t="s">
        <v>124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1"/>
    </row>
    <row r="61" spans="1:12" ht="15.75" customHeight="1" x14ac:dyDescent="0.25">
      <c r="A61" s="60" t="s">
        <v>126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1"/>
    </row>
    <row r="62" spans="1:12" ht="15.75" customHeight="1" x14ac:dyDescent="0.25">
      <c r="A62" s="60" t="s">
        <v>116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1"/>
    </row>
    <row r="63" spans="1:12" x14ac:dyDescent="0.25">
      <c r="A63" s="10"/>
      <c r="B63" s="10"/>
      <c r="C63" s="7"/>
      <c r="D63" s="7"/>
      <c r="E63" s="7"/>
      <c r="F63" s="7"/>
      <c r="G63" s="7"/>
      <c r="H63" s="7"/>
      <c r="I63" s="7"/>
      <c r="J63" s="7"/>
      <c r="K63" s="7"/>
    </row>
    <row r="64" spans="1:12" x14ac:dyDescent="0.25">
      <c r="A64" s="10"/>
      <c r="B64" s="10"/>
      <c r="C64" s="7"/>
      <c r="D64" s="7"/>
      <c r="E64" s="7"/>
      <c r="F64" s="7"/>
      <c r="G64" s="7"/>
      <c r="H64" s="7"/>
      <c r="I64" s="62" t="s">
        <v>128</v>
      </c>
      <c r="J64" s="62"/>
      <c r="K64" s="62"/>
    </row>
    <row r="65" spans="1:11" x14ac:dyDescent="0.25">
      <c r="A65" s="63" t="s">
        <v>127</v>
      </c>
      <c r="B65" s="10"/>
      <c r="C65" s="7"/>
      <c r="D65" s="7"/>
      <c r="E65" s="7"/>
      <c r="F65" s="7"/>
      <c r="G65" s="7"/>
      <c r="H65" s="7"/>
      <c r="I65" s="62" t="s">
        <v>129</v>
      </c>
      <c r="J65" s="62"/>
      <c r="K65" s="62"/>
    </row>
    <row r="66" spans="1:11" x14ac:dyDescent="0.25">
      <c r="A66" s="10"/>
      <c r="B66" s="10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10"/>
      <c r="B67" s="10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10"/>
      <c r="B68" s="10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10"/>
      <c r="B69" s="10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10"/>
      <c r="B70" s="10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10"/>
      <c r="B71" s="10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10"/>
      <c r="B72" s="10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10"/>
      <c r="B73" s="10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10"/>
      <c r="B74" s="10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10"/>
      <c r="B75" s="10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10"/>
      <c r="B76" s="10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10"/>
      <c r="B77" s="10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10"/>
      <c r="B78" s="10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10"/>
      <c r="B79" s="10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10"/>
      <c r="B80" s="10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10"/>
      <c r="B81" s="10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10"/>
      <c r="B84" s="10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10"/>
      <c r="B85" s="10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10"/>
      <c r="B86" s="10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10"/>
      <c r="B87" s="10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10"/>
      <c r="B88" s="10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10"/>
      <c r="B89" s="10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10"/>
      <c r="B90" s="10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10"/>
      <c r="B91" s="10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10"/>
      <c r="B92" s="10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10"/>
      <c r="B93" s="10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10"/>
      <c r="B94" s="10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10"/>
      <c r="B95" s="10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10"/>
      <c r="B96" s="10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10"/>
      <c r="B97" s="10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10"/>
      <c r="B98" s="10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10"/>
      <c r="B99" s="10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10"/>
      <c r="B100" s="10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10"/>
      <c r="B101" s="10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10"/>
      <c r="B102" s="10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10"/>
      <c r="B103" s="10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10"/>
      <c r="B104" s="10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10"/>
      <c r="B105" s="10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10"/>
      <c r="B106" s="10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10"/>
      <c r="B107" s="10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10"/>
      <c r="B108" s="10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10"/>
      <c r="B109" s="10"/>
      <c r="C109" s="7"/>
      <c r="D109" s="7"/>
      <c r="E109" s="7"/>
      <c r="F109" s="7"/>
      <c r="G109" s="7"/>
      <c r="H109" s="7"/>
      <c r="I109" s="7"/>
      <c r="J109" s="7"/>
      <c r="K109" s="7"/>
    </row>
    <row r="110" spans="1:11" x14ac:dyDescent="0.25">
      <c r="A110" s="10"/>
      <c r="B110" s="10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10"/>
      <c r="B111" s="10"/>
      <c r="C111" s="7"/>
      <c r="D111" s="7"/>
      <c r="E111" s="7"/>
      <c r="F111" s="7"/>
      <c r="G111" s="7"/>
      <c r="H111" s="7"/>
      <c r="I111" s="7"/>
      <c r="J111" s="7"/>
      <c r="K111" s="7"/>
    </row>
    <row r="112" spans="1:11" x14ac:dyDescent="0.25">
      <c r="A112" s="10"/>
      <c r="B112" s="10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10"/>
      <c r="B113" s="10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25">
      <c r="A114" s="10"/>
      <c r="B114" s="10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25">
      <c r="A115" s="10"/>
      <c r="B115" s="10"/>
      <c r="C115" s="7"/>
      <c r="D115" s="7"/>
      <c r="E115" s="7"/>
      <c r="F115" s="7"/>
      <c r="G115" s="7"/>
      <c r="H115" s="7"/>
      <c r="I115" s="7"/>
      <c r="J115" s="7"/>
      <c r="K115" s="7"/>
    </row>
    <row r="116" spans="1:11" x14ac:dyDescent="0.25">
      <c r="A116" s="10"/>
      <c r="B116" s="10"/>
      <c r="C116" s="7"/>
      <c r="D116" s="7"/>
      <c r="E116" s="7"/>
      <c r="F116" s="7"/>
      <c r="G116" s="7"/>
      <c r="H116" s="7"/>
      <c r="I116" s="7"/>
      <c r="J116" s="7"/>
      <c r="K116" s="7"/>
    </row>
    <row r="117" spans="1:11" x14ac:dyDescent="0.25">
      <c r="A117" s="10"/>
      <c r="B117" s="10"/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5">
      <c r="A118" s="10"/>
      <c r="B118" s="10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5">
      <c r="A119" s="10"/>
      <c r="B119" s="10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5">
      <c r="A120" s="10"/>
      <c r="B120" s="10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5">
      <c r="A121" s="10"/>
      <c r="B121" s="10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5">
      <c r="A122" s="10"/>
      <c r="B122" s="10"/>
      <c r="C122" s="7"/>
      <c r="D122" s="7"/>
      <c r="E122" s="7"/>
      <c r="F122" s="7"/>
      <c r="G122" s="7"/>
      <c r="H122" s="7"/>
      <c r="I122" s="7"/>
      <c r="J122" s="7"/>
      <c r="K122" s="7"/>
    </row>
    <row r="123" spans="1:11" x14ac:dyDescent="0.25">
      <c r="A123" s="10"/>
      <c r="B123" s="10"/>
      <c r="C123" s="7"/>
      <c r="D123" s="7"/>
      <c r="E123" s="7"/>
      <c r="F123" s="7"/>
      <c r="G123" s="7"/>
      <c r="H123" s="7"/>
      <c r="I123" s="7"/>
      <c r="J123" s="7"/>
      <c r="K123" s="7"/>
    </row>
    <row r="124" spans="1:11" x14ac:dyDescent="0.25">
      <c r="A124" s="10"/>
      <c r="B124" s="10"/>
      <c r="C124" s="7"/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10"/>
      <c r="B125" s="10"/>
      <c r="C125" s="7"/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10"/>
      <c r="B126" s="10"/>
      <c r="C126" s="7"/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10"/>
      <c r="B127" s="10"/>
      <c r="C127" s="7"/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10"/>
      <c r="B128" s="10"/>
      <c r="C128" s="7"/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10"/>
      <c r="B129" s="10"/>
      <c r="C129" s="7"/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10"/>
      <c r="B130" s="10"/>
      <c r="C130" s="7"/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10"/>
      <c r="B131" s="10"/>
      <c r="C131" s="7"/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10"/>
      <c r="B132" s="10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10"/>
      <c r="B133" s="10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10"/>
      <c r="B134" s="10"/>
      <c r="C134" s="7"/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10"/>
      <c r="B135" s="10"/>
      <c r="C135" s="7"/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10"/>
      <c r="B136" s="10"/>
      <c r="C136" s="7"/>
      <c r="D136" s="7"/>
      <c r="E136" s="7"/>
      <c r="F136" s="7"/>
      <c r="G136" s="7"/>
      <c r="H136" s="7"/>
      <c r="I136" s="7"/>
      <c r="J136" s="7"/>
      <c r="K136" s="7"/>
    </row>
    <row r="137" spans="1:11" x14ac:dyDescent="0.25">
      <c r="A137" s="10"/>
      <c r="B137" s="10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5">
      <c r="A138" s="10"/>
      <c r="B138" s="10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5">
      <c r="A139" s="10"/>
      <c r="B139" s="10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5">
      <c r="A140" s="10"/>
      <c r="B140" s="10"/>
      <c r="C140" s="7"/>
      <c r="D140" s="7"/>
      <c r="E140" s="7"/>
      <c r="F140" s="7"/>
      <c r="G140" s="7"/>
      <c r="H140" s="7"/>
      <c r="I140" s="7"/>
      <c r="J140" s="7"/>
      <c r="K140" s="7"/>
    </row>
    <row r="141" spans="1:11" x14ac:dyDescent="0.25">
      <c r="A141" s="10"/>
      <c r="B141" s="10"/>
      <c r="C141" s="7"/>
      <c r="D141" s="7"/>
      <c r="E141" s="7"/>
      <c r="F141" s="7"/>
      <c r="G141" s="7"/>
      <c r="H141" s="7"/>
      <c r="I141" s="7"/>
      <c r="J141" s="7"/>
      <c r="K141" s="7"/>
    </row>
    <row r="142" spans="1:11" x14ac:dyDescent="0.25">
      <c r="A142" s="10"/>
      <c r="B142" s="10"/>
      <c r="C142" s="7"/>
      <c r="D142" s="7"/>
      <c r="E142" s="7"/>
      <c r="F142" s="7"/>
      <c r="G142" s="7"/>
      <c r="H142" s="7"/>
      <c r="I142" s="7"/>
      <c r="J142" s="7"/>
      <c r="K142" s="7"/>
    </row>
    <row r="143" spans="1:11" x14ac:dyDescent="0.25">
      <c r="A143" s="10"/>
      <c r="B143" s="10"/>
      <c r="C143" s="7"/>
      <c r="D143" s="7"/>
      <c r="E143" s="7"/>
      <c r="F143" s="7"/>
      <c r="G143" s="7"/>
      <c r="H143" s="7"/>
      <c r="I143" s="7"/>
      <c r="J143" s="7"/>
      <c r="K143" s="7"/>
    </row>
    <row r="144" spans="1:11" x14ac:dyDescent="0.25">
      <c r="A144" s="10"/>
      <c r="B144" s="10"/>
      <c r="C144" s="7"/>
      <c r="D144" s="7"/>
      <c r="E144" s="7"/>
      <c r="F144" s="7"/>
      <c r="G144" s="7"/>
      <c r="H144" s="7"/>
      <c r="I144" s="7"/>
      <c r="J144" s="7"/>
      <c r="K144" s="7"/>
    </row>
    <row r="145" spans="1:11" x14ac:dyDescent="0.25">
      <c r="A145" s="10"/>
      <c r="B145" s="10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5">
      <c r="A146" s="10"/>
      <c r="B146" s="10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5">
      <c r="A147" s="10"/>
      <c r="B147" s="10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5">
      <c r="A148" s="10"/>
      <c r="B148" s="10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5">
      <c r="A149" s="10"/>
      <c r="B149" s="10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25">
      <c r="A150" s="10"/>
      <c r="B150" s="10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25">
      <c r="A151" s="10"/>
      <c r="B151" s="10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25">
      <c r="A152" s="10"/>
      <c r="B152" s="10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5">
      <c r="A153" s="10"/>
      <c r="B153" s="10"/>
      <c r="C153" s="7"/>
      <c r="D153" s="7"/>
      <c r="E153" s="7"/>
      <c r="F153" s="7"/>
      <c r="G153" s="7"/>
      <c r="H153" s="7"/>
      <c r="I153" s="7"/>
      <c r="J153" s="7"/>
      <c r="K153" s="7"/>
    </row>
    <row r="154" spans="1:11" x14ac:dyDescent="0.25">
      <c r="A154" s="10"/>
      <c r="B154" s="10"/>
      <c r="C154" s="7"/>
      <c r="D154" s="7"/>
      <c r="E154" s="7"/>
      <c r="F154" s="7"/>
      <c r="G154" s="7"/>
      <c r="H154" s="7"/>
      <c r="I154" s="7"/>
      <c r="J154" s="7"/>
      <c r="K154" s="7"/>
    </row>
    <row r="155" spans="1:11" x14ac:dyDescent="0.25">
      <c r="A155" s="10"/>
      <c r="B155" s="10"/>
      <c r="C155" s="7"/>
      <c r="D155" s="7"/>
      <c r="E155" s="7"/>
      <c r="F155" s="7"/>
      <c r="G155" s="7"/>
      <c r="H155" s="7"/>
      <c r="I155" s="7"/>
      <c r="J155" s="7"/>
      <c r="K155" s="7"/>
    </row>
    <row r="156" spans="1:11" x14ac:dyDescent="0.25">
      <c r="A156" s="10"/>
      <c r="B156" s="10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5">
      <c r="A157" s="10"/>
      <c r="B157" s="10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5">
      <c r="A158" s="10"/>
      <c r="B158" s="10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5">
      <c r="A159" s="10"/>
      <c r="B159" s="10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5">
      <c r="A160" s="10"/>
      <c r="B160" s="10"/>
      <c r="C160" s="7"/>
      <c r="D160" s="7"/>
      <c r="E160" s="7"/>
      <c r="F160" s="7"/>
      <c r="G160" s="7"/>
      <c r="H160" s="7"/>
      <c r="I160" s="7"/>
      <c r="J160" s="7"/>
      <c r="K160" s="7"/>
    </row>
    <row r="161" spans="1:11" x14ac:dyDescent="0.25">
      <c r="A161" s="10"/>
      <c r="B161" s="10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25">
      <c r="A162" s="10"/>
      <c r="B162" s="10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25">
      <c r="A163" s="10"/>
      <c r="B163" s="10"/>
      <c r="C163" s="7"/>
      <c r="D163" s="7"/>
      <c r="E163" s="7"/>
      <c r="F163" s="7"/>
      <c r="G163" s="7"/>
      <c r="H163" s="7"/>
      <c r="I163" s="7"/>
      <c r="J163" s="7"/>
      <c r="K163" s="7"/>
    </row>
    <row r="164" spans="1:11" x14ac:dyDescent="0.25">
      <c r="A164" s="10"/>
      <c r="B164" s="10"/>
      <c r="C164" s="7"/>
      <c r="D164" s="7"/>
      <c r="E164" s="7"/>
      <c r="F164" s="7"/>
      <c r="G164" s="7"/>
      <c r="H164" s="7"/>
      <c r="I164" s="7"/>
      <c r="J164" s="7"/>
      <c r="K164" s="7"/>
    </row>
    <row r="165" spans="1:11" x14ac:dyDescent="0.25">
      <c r="A165" s="10"/>
      <c r="B165" s="10"/>
      <c r="C165" s="7"/>
      <c r="D165" s="7"/>
      <c r="E165" s="7"/>
      <c r="F165" s="7"/>
      <c r="G165" s="7"/>
      <c r="H165" s="7"/>
      <c r="I165" s="7"/>
      <c r="J165" s="7"/>
      <c r="K165" s="7"/>
    </row>
    <row r="166" spans="1:11" x14ac:dyDescent="0.25">
      <c r="A166" s="10"/>
      <c r="B166" s="10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5">
      <c r="A167" s="10"/>
      <c r="B167" s="10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5">
      <c r="A168" s="10"/>
      <c r="B168" s="10"/>
      <c r="C168" s="7"/>
      <c r="D168" s="7"/>
      <c r="E168" s="7"/>
      <c r="F168" s="7"/>
      <c r="G168" s="7"/>
      <c r="H168" s="7"/>
      <c r="I168" s="7"/>
      <c r="J168" s="7"/>
      <c r="K168" s="7"/>
    </row>
    <row r="169" spans="1:11" x14ac:dyDescent="0.25">
      <c r="A169" s="10"/>
      <c r="B169" s="10"/>
      <c r="C169" s="7"/>
      <c r="D169" s="7"/>
      <c r="E169" s="7"/>
      <c r="F169" s="7"/>
      <c r="G169" s="7"/>
      <c r="H169" s="7"/>
      <c r="I169" s="7"/>
      <c r="J169" s="7"/>
      <c r="K169" s="7"/>
    </row>
    <row r="170" spans="1:11" x14ac:dyDescent="0.25">
      <c r="A170" s="10"/>
      <c r="B170" s="10"/>
      <c r="C170" s="7"/>
      <c r="D170" s="7"/>
      <c r="E170" s="7"/>
      <c r="F170" s="7"/>
      <c r="G170" s="7"/>
      <c r="H170" s="7"/>
      <c r="I170" s="7"/>
      <c r="J170" s="7"/>
      <c r="K170" s="7"/>
    </row>
    <row r="171" spans="1:11" x14ac:dyDescent="0.25">
      <c r="A171" s="10"/>
      <c r="B171" s="10"/>
      <c r="C171" s="7"/>
      <c r="D171" s="7"/>
      <c r="E171" s="7"/>
      <c r="F171" s="7"/>
      <c r="G171" s="7"/>
      <c r="H171" s="7"/>
      <c r="I171" s="7"/>
      <c r="J171" s="7"/>
      <c r="K171" s="7"/>
    </row>
    <row r="172" spans="1:11" x14ac:dyDescent="0.25">
      <c r="A172" s="10"/>
      <c r="B172" s="10"/>
      <c r="C172" s="7"/>
      <c r="D172" s="7"/>
      <c r="E172" s="7"/>
      <c r="F172" s="7"/>
      <c r="G172" s="7"/>
      <c r="H172" s="7"/>
      <c r="I172" s="7"/>
      <c r="J172" s="7"/>
      <c r="K172" s="7"/>
    </row>
    <row r="173" spans="1:11" x14ac:dyDescent="0.25">
      <c r="A173" s="10"/>
      <c r="B173" s="10"/>
      <c r="C173" s="7"/>
      <c r="D173" s="7"/>
      <c r="E173" s="7"/>
      <c r="F173" s="7"/>
      <c r="G173" s="7"/>
      <c r="H173" s="7"/>
      <c r="I173" s="7"/>
      <c r="J173" s="7"/>
      <c r="K173" s="7"/>
    </row>
    <row r="174" spans="1:11" x14ac:dyDescent="0.25">
      <c r="A174" s="10"/>
      <c r="B174" s="10"/>
      <c r="C174" s="7"/>
      <c r="D174" s="7"/>
      <c r="E174" s="7"/>
      <c r="F174" s="7"/>
      <c r="G174" s="7"/>
      <c r="H174" s="7"/>
      <c r="I174" s="7"/>
      <c r="J174" s="7"/>
      <c r="K174" s="7"/>
    </row>
    <row r="175" spans="1:11" x14ac:dyDescent="0.25">
      <c r="A175" s="10"/>
      <c r="B175" s="10"/>
      <c r="C175" s="7"/>
      <c r="D175" s="7"/>
      <c r="E175" s="7"/>
      <c r="F175" s="7"/>
      <c r="G175" s="7"/>
      <c r="H175" s="7"/>
      <c r="I175" s="7"/>
      <c r="J175" s="7"/>
      <c r="K175" s="7"/>
    </row>
    <row r="176" spans="1:11" x14ac:dyDescent="0.25">
      <c r="A176" s="10"/>
      <c r="B176" s="10"/>
      <c r="C176" s="7"/>
      <c r="D176" s="7"/>
      <c r="E176" s="7"/>
      <c r="F176" s="7"/>
      <c r="G176" s="7"/>
      <c r="H176" s="7"/>
      <c r="I176" s="7"/>
      <c r="J176" s="7"/>
      <c r="K176" s="7"/>
    </row>
    <row r="177" spans="1:11" x14ac:dyDescent="0.25">
      <c r="A177" s="10"/>
      <c r="B177" s="10"/>
      <c r="C177" s="7"/>
      <c r="D177" s="7"/>
      <c r="E177" s="7"/>
      <c r="F177" s="7"/>
      <c r="G177" s="7"/>
      <c r="H177" s="7"/>
      <c r="I177" s="7"/>
      <c r="J177" s="7"/>
      <c r="K177" s="7"/>
    </row>
    <row r="178" spans="1:11" x14ac:dyDescent="0.25">
      <c r="A178" s="10"/>
      <c r="B178" s="10"/>
      <c r="C178" s="7"/>
      <c r="D178" s="7"/>
      <c r="E178" s="7"/>
      <c r="F178" s="7"/>
      <c r="G178" s="7"/>
      <c r="H178" s="7"/>
      <c r="I178" s="7"/>
      <c r="J178" s="7"/>
      <c r="K178" s="7"/>
    </row>
    <row r="179" spans="1:11" x14ac:dyDescent="0.25">
      <c r="A179" s="10"/>
      <c r="B179" s="10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5">
      <c r="A180" s="10"/>
      <c r="B180" s="10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5">
      <c r="A181" s="10"/>
      <c r="B181" s="10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5">
      <c r="A182" s="10"/>
      <c r="B182" s="10"/>
      <c r="C182" s="7"/>
      <c r="D182" s="7"/>
      <c r="E182" s="7"/>
      <c r="F182" s="7"/>
      <c r="G182" s="7"/>
      <c r="H182" s="7"/>
      <c r="I182" s="7"/>
      <c r="J182" s="7"/>
      <c r="K182" s="7"/>
    </row>
    <row r="183" spans="1:11" x14ac:dyDescent="0.25">
      <c r="A183" s="10"/>
      <c r="B183" s="10"/>
      <c r="C183" s="7"/>
      <c r="D183" s="7"/>
      <c r="E183" s="7"/>
      <c r="F183" s="7"/>
      <c r="G183" s="7"/>
      <c r="H183" s="7"/>
      <c r="I183" s="7"/>
      <c r="J183" s="7"/>
      <c r="K183" s="7"/>
    </row>
    <row r="184" spans="1:11" x14ac:dyDescent="0.25">
      <c r="A184" s="10"/>
      <c r="B184" s="10"/>
      <c r="C184" s="7"/>
      <c r="D184" s="7"/>
      <c r="E184" s="7"/>
      <c r="F184" s="7"/>
      <c r="G184" s="7"/>
      <c r="H184" s="7"/>
      <c r="I184" s="7"/>
      <c r="J184" s="7"/>
      <c r="K184" s="7"/>
    </row>
    <row r="185" spans="1:11" x14ac:dyDescent="0.25">
      <c r="A185" s="10"/>
      <c r="B185" s="10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5">
      <c r="A186" s="10"/>
      <c r="B186" s="10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5">
      <c r="A187" s="10"/>
      <c r="B187" s="10"/>
      <c r="C187" s="7"/>
      <c r="D187" s="7"/>
      <c r="E187" s="7"/>
      <c r="F187" s="7"/>
      <c r="G187" s="7"/>
      <c r="H187" s="7"/>
      <c r="I187" s="7"/>
      <c r="J187" s="7"/>
      <c r="K187" s="7"/>
    </row>
    <row r="188" spans="1:11" x14ac:dyDescent="0.25">
      <c r="A188" s="10"/>
      <c r="B188" s="10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10"/>
      <c r="B189" s="10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10"/>
      <c r="B190" s="10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10"/>
      <c r="B191" s="10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10"/>
      <c r="B192" s="10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10"/>
      <c r="B193" s="10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10"/>
      <c r="B194" s="10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10"/>
      <c r="B195" s="10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10"/>
      <c r="B196" s="10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10"/>
      <c r="B197" s="10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10"/>
      <c r="B198" s="10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10"/>
      <c r="B199" s="10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10"/>
      <c r="B200" s="10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10"/>
      <c r="B201" s="10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10"/>
      <c r="B202" s="10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10"/>
      <c r="B203" s="10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10"/>
      <c r="B204" s="10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10"/>
      <c r="B205" s="10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10"/>
      <c r="B206" s="10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10"/>
      <c r="B207" s="10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10"/>
      <c r="B208" s="10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10"/>
      <c r="B209" s="10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10"/>
      <c r="B210" s="10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10"/>
      <c r="B211" s="10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10"/>
      <c r="B212" s="10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10"/>
      <c r="B213" s="10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10"/>
      <c r="B214" s="10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10"/>
      <c r="B215" s="10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10"/>
      <c r="B216" s="10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10"/>
      <c r="B217" s="10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10"/>
      <c r="B218" s="10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10"/>
      <c r="B219" s="10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10"/>
      <c r="B220" s="10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10"/>
      <c r="B221" s="10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10"/>
      <c r="B222" s="10"/>
      <c r="C222" s="7"/>
      <c r="D222" s="7"/>
      <c r="E222" s="7"/>
      <c r="F222" s="7"/>
      <c r="G222" s="7"/>
      <c r="H222" s="7"/>
      <c r="I222" s="7"/>
      <c r="J222" s="7"/>
      <c r="K222" s="7"/>
    </row>
  </sheetData>
  <mergeCells count="24">
    <mergeCell ref="I64:K64"/>
    <mergeCell ref="I65:K65"/>
    <mergeCell ref="A62:K62"/>
    <mergeCell ref="A2:J2"/>
    <mergeCell ref="A3:J3"/>
    <mergeCell ref="A58:K58"/>
    <mergeCell ref="I5:I6"/>
    <mergeCell ref="G5:G6"/>
    <mergeCell ref="F5:F6"/>
    <mergeCell ref="E5:E6"/>
    <mergeCell ref="D5:D6"/>
    <mergeCell ref="C5:C6"/>
    <mergeCell ref="B5:B6"/>
    <mergeCell ref="A5:A6"/>
    <mergeCell ref="A55:J55"/>
    <mergeCell ref="A4:J4"/>
    <mergeCell ref="J5:K5"/>
    <mergeCell ref="A57:L57"/>
    <mergeCell ref="H5:H6"/>
    <mergeCell ref="A60:K60"/>
    <mergeCell ref="A59:K59"/>
    <mergeCell ref="A61:K61"/>
    <mergeCell ref="L7:L22"/>
    <mergeCell ref="L23:L5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&amp;L&amp;"time,Obyčejné"&amp;10Příloha č. 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2025-05-22T12:04:48Z</cp:lastPrinted>
  <dcterms:created xsi:type="dcterms:W3CDTF">2015-06-05T18:19:34Z</dcterms:created>
  <dcterms:modified xsi:type="dcterms:W3CDTF">2025-05-22T12:07:15Z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2025-01-17T11:20:29Z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06f6c6e9-e328-49f3-84c3-be7ae91adb62</vt:lpwstr>
  </property>
  <property fmtid="{D5CDD505-2E9C-101B-9397-08002B2CF9AE}" pid="8" name="MSIP_Label_a8de25a8-ef47-40a7-b7ec-c38f3edc2acf_ContentBits">
    <vt:lpwstr>0</vt:lpwstr>
  </property>
</Properties>
</file>