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38 Neděliště - Sendražice\A Výkaz výměr\neoceněný\"/>
    </mc:Choice>
  </mc:AlternateContent>
  <bookViews>
    <workbookView xWindow="0" yWindow="0" windowWidth="0" windowHeight="0" activeTab="3"/>
  </bookViews>
  <sheets>
    <sheet name="SO 001" sheetId="2" r:id="rId1"/>
    <sheet name="SO 101" sheetId="3" r:id="rId2"/>
    <sheet name="SO 102" sheetId="4" r:id="rId3"/>
    <sheet name="SO 181" sheetId="5" r:id="rId4"/>
  </sheets>
  <calcPr/>
</workbook>
</file>

<file path=xl/calcChain.xml><?xml version="1.0" encoding="utf-8"?>
<calcChain xmlns="http://schemas.openxmlformats.org/spreadsheetml/2006/main">
  <c i="5" l="1" r="I3"/>
  <c r="I13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4" r="I3"/>
  <c r="I205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I192"/>
  <c r="O201"/>
  <c r="I201"/>
  <c r="O197"/>
  <c r="I197"/>
  <c r="O193"/>
  <c r="I193"/>
  <c r="I183"/>
  <c r="O188"/>
  <c r="I188"/>
  <c r="O184"/>
  <c r="I184"/>
  <c r="I178"/>
  <c r="O179"/>
  <c r="I179"/>
  <c r="I129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I112"/>
  <c r="O125"/>
  <c r="I125"/>
  <c r="O121"/>
  <c r="I121"/>
  <c r="O117"/>
  <c r="I117"/>
  <c r="O113"/>
  <c r="I113"/>
  <c r="I103"/>
  <c r="O108"/>
  <c r="I108"/>
  <c r="O104"/>
  <c r="I104"/>
  <c r="I94"/>
  <c r="O99"/>
  <c r="I99"/>
  <c r="O95"/>
  <c r="I95"/>
  <c r="I29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3" r="I3"/>
  <c r="I113"/>
  <c r="O126"/>
  <c r="I126"/>
  <c r="O122"/>
  <c r="I122"/>
  <c r="O118"/>
  <c r="I118"/>
  <c r="O114"/>
  <c r="I114"/>
  <c r="I108"/>
  <c r="O109"/>
  <c r="I109"/>
  <c r="I71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58"/>
  <c r="O67"/>
  <c r="I67"/>
  <c r="O63"/>
  <c r="I63"/>
  <c r="O59"/>
  <c r="I59"/>
  <c r="I1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<sst xmlns="http://schemas.openxmlformats.org/spreadsheetml/2006/main">
  <si>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</si>
  <si>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</si>
  <si>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</si>
  <si>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</si>
  <si>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</si>
  <si>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32850</t>
  </si>
  <si>
    <t>III/3252 Neděliště křiž. III/3254 - Sendražice křiž. s III/32531_neoceněný</t>
  </si>
  <si>
    <t>SO 001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</si>
  <si>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</si>
  <si>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</si>
  <si>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</si>
  <si>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</si>
  <si>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</si>
  <si>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</si>
  <si>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</si>
  <si>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</si>
  <si>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</si>
  <si>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</si>
  <si>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</si>
  <si>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</si>
  <si>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</si>
  <si>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</si>
  <si>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</si>
  <si>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</si>
  <si>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</si>
  <si>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</si>
  <si>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</si>
  <si>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</si>
  <si>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</si>
  <si>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</si>
  <si>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</si>
  <si>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 xml:space="preserve"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hlavní trasy stavby 0,100 00  km + 1,825 00 km tj. celkem 1,925 km.
SO101+SO102+SO181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</si>
  <si>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</si>
  <si>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</si>
  <si>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</si>
  <si>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</si>
  <si>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</si>
  <si>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A</t>
  </si>
  <si>
    <t>OSTATNÍ POŽADAVKY - ZEMĚMĚŘIČSKÁ MĚŘENÍ</t>
  </si>
  <si>
    <t xml:space="preserve">Veškerá nutná zaměření nutná k realizaci díla (např. zaměření stavby před výstavbou, vytyčení stavby a obvodu staveniště apod.) -3x tištěné paré + el. nosič).
Délka hlavní trasy stavby 0,100 00  km + 1,825 00 km tj. celkem 1,925 km.
SO101+SO102
PEVNÁ CENA</t>
  </si>
  <si>
    <t>1 = 1,000 [A]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</si>
  <si>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</si>
  <si>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</si>
  <si>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 xml:space="preserve">Veškerá nutná zaměření nutná k uvedení stavby do užívání a řádnému předání dokončeného díla (3x tištěné paré + el. nosič).                                                                                                                     Zaměření skutečného provedení (ZSP) díla ke kolaudaci stavby. 
- Geodetická část dokumentace skutečného provedení díla v soutisku s katastrální mapou.
Délka hlavní trasy stavby 0,100 00  km + 1,825 00 km tj. celkem 1,925 km.
SO101+SO102+SO181
PEVNÁ CENA</t>
  </si>
  <si>
    <t>zahrnuje veškeré náklady spojené s objednatelem požadovanými pracemi</t>
  </si>
  <si>
    <t>02911</t>
  </si>
  <si>
    <t>C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</si>
  <si>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</si>
  <si>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el. verze  
PEVNÁ CENA</t>
  </si>
  <si>
    <t>D</t>
  </si>
  <si>
    <t>OSTATNÍ POŽADAVKY - GEODETICKÉ ZAMĚŘENÍ VRSTEV</t>
  </si>
  <si>
    <t xml:space="preserve">Zaměření vrstev pro určení kubatur sanací (dle zaměření příčných řezů v PD) a pro určení kubatur konstrukčních vrstev a celkových plošných a délkových výměr.
Délka hlavní trasy stavby 0,100 00  km + 1,825 00 km tj. celkem 1,925 km.
SO101+SO102+SO181
PEVNÁ CENA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</si>
  <si>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</si>
  <si>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el. verze
PEVNÁ CENA</t>
  </si>
  <si>
    <t>F</t>
  </si>
  <si>
    <t xml:space="preserve">Geometrický oddělovací plán (GP) pro majetkové vypořádání vlastnických vztahů. Včetně odsouhlasení TDS a projednání a potvrzený katastrálním úřadem.
Délka hlavní trasy stavby 0,100 00  km + 1,825 00 km tj. celkem 1,925 km.
SO101+SO102+SO181
12 x tiskem
PEVNÁ CENA</t>
  </si>
  <si>
    <t>02940</t>
  </si>
  <si>
    <t>OSTATNÍ POŽADAVKY - VYPRACOVÁNÍ DOKUMENTACE</t>
  </si>
  <si>
    <t xml:space="preserve">Dokumentace skutečného provedení stavby (DSPS). Výkresy a související písemnosti zhotovené stavby potřebné pro evidenci pozemní komunikace.
Výkresy a popis odchylek a změn stavby oproti PDPS. Ověřené podpisem odpovědného zástupce
zhotovitele a správce stavby - tiskem ve 3 vyhotoveních a el. verze. 
Délka hlavní trasy stavby 0,100 00  km + 1,825 00 km tj. celkem 1,925 km.
SO101+SO102+SO181
PEVNÁ CENA</t>
  </si>
  <si>
    <t>02943</t>
  </si>
  <si>
    <t>OSTATNÍ POŽADAVKY - VYPRACOVÁNÍ RDS</t>
  </si>
  <si>
    <t xml:space="preserve">Realizační dokumentace stavby (RDS) tiskem 1x + el. verze.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(tiskem 2x).
Délka hlavní trasy stavby 0,100 00  km + 1,825 00 km tj. celkem 1,925 km.
SO101+SO102+SO181
PEVNÁ CENA</t>
  </si>
  <si>
    <t>02946</t>
  </si>
  <si>
    <t>OSTAT POŽADAVKY - FOTODOKUMENTACE</t>
  </si>
  <si>
    <t xml:space="preserve">2 x měsíčně sada barevných fotografií v elektronické formě (jako součást zprávy postupu výstavby ke KD).
1 x závěrečná fotodokumentace s popisem v tištěné podobě + el. verze.
Délka hlavní trasy stavby 0,100 00  km + 1,825 00 km tj. celkem 1,925 km.
SO101+SO102+SO181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</si>
  <si>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</si>
  <si>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</si>
  <si>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</si>
  <si>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 xml:space="preserve">Zjištění a zdokumentování stávajícího stavu zástavby a objektů vč. fotodokumentace, které mohou být dotčeny stavbou před započetím stavebních prací.
Délka hlavní trasy stavby 0,100 00  km + 1,825 00 km tj. celkem 1,925 km.
SO101+SO102+SO181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</si>
  <si>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</si>
  <si>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</si>
  <si>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</si>
  <si>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 objednatele vč. 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</si>
  <si>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</si>
  <si>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</si>
  <si>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</si>
  <si>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</si>
  <si>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 xml:space="preserve">Úhrnná částka musí obsahovat veškeré náklady na dočasné úpravy a regulaci dopravy (i pěší) na staveništi a nezbytné značení a opatření vyplývající
 z požadavků BOZP na staveništi vč. provizorních lávek a nájezdů, oplocení celé stavby apod. Trasy pro pěší v souladu s vyhl. č. 398/2009 Sb.,
o obecných technických požadavcích zabezpečujících bezbariérové užívání staveb. 
Po dobu realizace stavby zajištěn přístup k objektům pro požární techniku, policie, záchranné služby a zajištění svozu odpadů.
Délka hlavní trasy stavby 0,100 00  km + 1,825 00 km tj. celkem 1,925 km.
SO101+SO102+SO181
PEVNÁ CENA</t>
  </si>
  <si>
    <t>zahrnuje objednatelem povolené náklady na požadovaná zařízení zhotovitele</t>
  </si>
  <si>
    <t>SO 101</t>
  </si>
  <si>
    <t>Komunikace</t>
  </si>
  <si>
    <t>014211</t>
  </si>
  <si>
    <t>POPLATKY ZA ZEMNÍK - ORNICE</t>
  </si>
  <si>
    <t>M3</t>
  </si>
  <si>
    <t>vč. vodorovného a svislého přesunu na místo rozprostření</t>
  </si>
  <si>
    <t>potřeba ornice pro ohumusování pol. 18231 107,5*0,1 = 10,750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</si>
  <si>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</si>
  <si>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</si>
  <si>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ODPADŮ NEKONTAMINOVANÝCH - 17 05 04  VYTĚŽENÉ ZEMINY A HORNINY -  I. TŘÍDA TĚŽITELNOSTI</t>
  </si>
  <si>
    <t>T</t>
  </si>
  <si>
    <t>zemina</t>
  </si>
  <si>
    <t>čištění krajnice dle pol. č. 12924 107,5*0,2*2,0 = 43,000 [A]_x000d_
 hloubení rýh dle pol. č. 13273 57,9*2,0 = 115,800 [B]_x000d_
 Celkové množství 158.800000 = 158,800 [C]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</si>
  <si>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</si>
  <si>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</t>
  </si>
  <si>
    <t>Zemní práce</t>
  </si>
  <si>
    <t>11333</t>
  </si>
  <si>
    <t>ODSTRANĚNÍ PODKLADU ZPEVNĚNÝCH PLOCH S ASFALT POJIVEM</t>
  </si>
  <si>
    <t>vč. naložení a odvozu na mezideponi, bude použit zpět do AZ
dle diagnostiky vozovky - jádrový vrt JV15
ZAS-T4</t>
  </si>
  <si>
    <t xml:space="preserve">intravilán - sanace kraje vozovky dle situace a vz. příčného řezu - podkladní asfaltové vrstvy 50*0,23 délka x plocha v řezu dle vzorového řezu = 11,500 [A]_x000d_
 rýha drenáže přes vozovku  (dl. x š. x tl.) 2*6*0,5*0,05 = 0,300 [B]_x000d_
 Celkové množství 11.800000 = 11,800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</si>
  <si>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</si>
  <si>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</si>
  <si>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</si>
  <si>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Včetně naložení a odvozu na skládku zhotovitele. Zhotovitel v ceně zohlední možnost zpětného využití vyfrézovaného materiálu na stavbě a také
případně skutečnou vzdálenost skládky.
dle diagnostiky JV15, ZAS-T1, 2</t>
  </si>
  <si>
    <t xml:space="preserve">intravilán dle situace a vz.příčného řezu - odstranění krytu (výšková úprava + změna př.sklonu) (523+80)*0,05 = 30,150 [A]_x000d_
 intravilán dle situace a vz.příčného řezu - odstranění podkladních vrstev v místě oblouku (523)*0,5*0,04 = 10,460 [B]_x000d_
 rýha drenáže přes vozovku  (dl. x š. x tl.) 6*0,5*0,04 = 0,120 [C]_x000d_
 Celkové množství 40.730000 = 40,730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</si>
  <si>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</si>
  <si>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vč. naložení a odvozu na mezideponi, bude použit zpět do AZ
dle diagnostiky vozovky - jádrový vrt JV15
ZAS-T3</t>
  </si>
  <si>
    <t xml:space="preserve">intravilán dle situace a vz.příčného řezu - odstranění podkladních vrstev v místě oblouku (523)*0,5*0,01+(100)*1,65*0,03 = 7,565 [B]_x000d_
 rýha drenáže přes vozovku  (dl. x š. x tl.) 2*6*0,5*(0,01+0,03) = 0,240 [A]_x000d_
 Celkové množství 7.810000 = 7,810 [C]</t>
  </si>
  <si>
    <t>113767</t>
  </si>
  <si>
    <t>FRÉZOVÁNÍ DRÁŽKY PRŮŘEZU DO 1000MM2 V ASFALTOVÉ VOZOVCE</t>
  </si>
  <si>
    <t>M</t>
  </si>
  <si>
    <t>20/50</t>
  </si>
  <si>
    <t>napojení na stávající stav 5,3 = 5,300 [A]</t>
  </si>
  <si>
    <t>Položka zahrnuje veškerou manipulaci s vybouranou sutí a s vybouranými hmotami vč. uložení na skládku.</t>
  </si>
  <si>
    <t>12924</t>
  </si>
  <si>
    <t>ČIŠTĚNÍ KRAJNIC OD NÁNOSU TL. DO 200MM</t>
  </si>
  <si>
    <t>M2</t>
  </si>
  <si>
    <t>Včetně naložení a odvozu na skládku (skládka zvolena zhotovitelem).
Zhotovitel v ceně zohlední skutečnou vzdálenost odvozu.</t>
  </si>
  <si>
    <t>intravilán dle situace a příčného řezu - seříznutí nezpevněné kranice 2*0,5*100+0,5*15 = 107,500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</si>
  <si>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</si>
  <si>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12980</t>
  </si>
  <si>
    <t>ČIŠTĚNÍ ULIČNÍCH VPUSTÍ</t>
  </si>
  <si>
    <t>Včetně naložení, odvozu a uložení na skládku (skládka zvolena zhotovitelem) včetně poplatku za likvidaci.
Zhotovitel v ceně zohlední skutečnou vzdálenost odvozu.</t>
  </si>
  <si>
    <t>vyčištění stávajících UV 2 = 2,000 [A]</t>
  </si>
  <si>
    <t>13273</t>
  </si>
  <si>
    <t>HLOUBENÍ RÝH ŠÍŘ DO 2M PAŽ I NEPAŽ TŘ. I</t>
  </si>
  <si>
    <t>vč. pažení
Včetně naložení a odvozu na skládku (skládka zvolena zhotovitelem).
Zhotovitel v ceně zohlední skutečnou vzdálenost odvozu.</t>
  </si>
  <si>
    <t xml:space="preserve">intravilán - sanace kraje vozovky + AZ a vč.drenáže dle situace a vz.příčného řezu - odkopávka (dl.x plochy z řezu) 50*(1,1+0,15) = 62,500 [A]_x000d_
 intravilán - sanace kraje vozovky dle situace a vz.příčného řezu - odkopávka - odpočet vybouraných asfaltových vrstev -50*0,23 = -11,500 [B]_x000d_
 rýha drenáže přes vozovku  (dl. x š. x tl.) 2*6*0,5*1,15 = 6,900 [C]_x000d_
 Celkové množství 57.900000 = 57,900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</si>
  <si>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</si>
  <si>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17380</t>
  </si>
  <si>
    <t>ZEMNÍ KRAJNICE A DOSYPÁVKY Z NAKUPOVANÝCH MATERIÁLŮ</t>
  </si>
  <si>
    <t>vhodná nenamrzavá zemina do zemní krajnice dle ČSN</t>
  </si>
  <si>
    <t>intravilán dle situace a příčného řezu - doplnění kranice 0,02*100 = 2,000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</si>
  <si>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</si>
  <si>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18231</t>
  </si>
  <si>
    <t>ROZPROSTŘENÍ ORNICE V ROVINĚ V TL DO 0,10M</t>
  </si>
  <si>
    <t>vč. dovozu a získání vhodné zeminy ze zemníku</t>
  </si>
  <si>
    <t>intravilán dle situace a příčného řezu - ohumusování ornicí (0,5+0,5)*100+0,5*15 = 107,500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</si>
  <si>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</si>
  <si>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</si>
  <si>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</si>
  <si>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intravilán dle situace a příčného řezu - hydroosev (0,5+0,5)*100+0,5*15 = 107,500 [A]</t>
  </si>
  <si>
    <t>Zahrnuje dodání předepsané travní směsi, hydroosev na ornici, zalévání, první pokosení, to vše bez ohledu na sklon terénu</t>
  </si>
  <si>
    <t>2</t>
  </si>
  <si>
    <t>Základy</t>
  </si>
  <si>
    <t>212625</t>
  </si>
  <si>
    <t>TRATIVODY KOMPL Z TRUB Z PLAST HM DN DO 100MM, RÝHA TŘ I</t>
  </si>
  <si>
    <t>dle vzorového příčného řezu
drenážní potrubí DN 100 (SN 8)
obsyp kamenivem 8/16
podsyp ze štěrkopísku tl. 100 mm</t>
  </si>
  <si>
    <t>50+6*2 = 62,000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</si>
  <si>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</si>
  <si>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21452</t>
  </si>
  <si>
    <t>R</t>
  </si>
  <si>
    <t>SANAČNÍ VRSTVY Z KAMENIVA DRCENÉHO</t>
  </si>
  <si>
    <t>směs štěrkodrti ŠDB fr. 0/125 a R-materiálu (znovuzískaného penetračního makadamu dle vyhlášky 283/2023 sb.) v poměru cca 60% (0/125) : 40% (PM) v tl. 500 mm
vč.rozřídění, případného předrcení R-materiálu a promísení s nakupovaným materiálem</t>
  </si>
  <si>
    <t xml:space="preserve">intravilán - sanace kraje vozovky dle situace a vz. příčného řezu (dl.x plochy z řezu)- aktivní zóna 50*0,6 = 30,000 [A]_x000d_
 rýha drenáže přes vozovku  (dl. x š. x tl.) 2*6*0,5*0,5 = 3,000 [B]_x000d_
 Celkové množství 33.000000 = 33,000 [C]</t>
  </si>
  <si>
    <t>položka zahrnuje dodávku předepsaného kameniva, mimostaveništní a vnitrostaveništní dopravu a jeho uložení
není-li v zadávací dokumentaci uvedeno jinak, jedná se o nakupovaný materiál s promísením materiálu ze stavby</t>
  </si>
  <si>
    <t>214614</t>
  </si>
  <si>
    <t>SEPARAČNÍ GEOTEXTILIE S2 S VÝZNAMNOU FILTRAČNÍ FUNKCÍ</t>
  </si>
  <si>
    <t>separační netkaná geotextilie typu S2 GTX-NW, S dle TP 97</t>
  </si>
  <si>
    <t>intravilán - jednostranné rozšíření dle situace a příčného řezu - aktivní zóna 50*(2,2+1,5) = 185,000 [A]</t>
  </si>
  <si>
    <t xml:space="preserve">Položka zahrnuje:
- dodávku předepsané geotextilie
- úpravu, očištění a ochranu podkladu
- přichycení k podkladu, případně zatížení
- úpravy spojů a zajištění okrajů
- úpravy pro odvodnění
- nutné přesahy  (nezapočítávají se do výměry)
- mimostaveništní a vnitrostaveništní dopravu
Položka nezahrnuje:
- x</t>
  </si>
  <si>
    <t>5</t>
  </si>
  <si>
    <t>56333</t>
  </si>
  <si>
    <t>VOZOVKOVÉ VRSTVY ZE ŠTĚRKODRTI TL. DO 150MM</t>
  </si>
  <si>
    <t>nakupovaný materiál - ŠDB fr.0/32</t>
  </si>
  <si>
    <t xml:space="preserve">intravilán - jednostranné rozšíření dle situace a příčného řezu 50*1,3 = 65,000 [A]_x000d_
 rýha drenáže přes vozovku  (dl. x š.) 2*6*0,5 = 6,000 [B]_x000d_
 Celkové množství 71.000000 = 71,000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</si>
  <si>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</si>
  <si>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56364</t>
  </si>
  <si>
    <t>VOZOVKOVÉ VRSTVY Z RECYKLOVANÉHO MATERIÁLU TL DO 200MM</t>
  </si>
  <si>
    <t>směs štěrkodrti ŠDB fr. 0/32 a R-materiálu (znovuzískaného vyfrézovaného materiálu ZAS-T3 dle vyhlášky 283/2023 sb.) v poměru cca 50% (0/63) : 50% (Asf.) 
vč. vytřídění, případného předrcení R-materiálu a promísení s nakupovaným materiálem</t>
  </si>
  <si>
    <t xml:space="preserve">intravilán - sanace kraje vozovky dle situace a vz.příčného řezu (dl.plocha z řezu) 50*1,55 = 77,500 [A]_x000d_
 rýha drenáže přes vozovku  (dl. x š.) 2*6*0,5 = 6,000 [B]_x000d_
 Celkové množství 83.500000 = 83,500 [C]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</si>
  <si>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</si>
  <si>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56962</t>
  </si>
  <si>
    <t>ZPEVNĚNÍ KRAJNIC Z RECYKLOVANÉHO MATERIÁLU TL DO 100MM</t>
  </si>
  <si>
    <t>vyfrézovaný asfaltový materiál fr. 0/32 vč. vytřídění, předrcení</t>
  </si>
  <si>
    <t>intravilán dle situace a příčného řezu - zpevnění nezpevněné kranice 0,5*100*2+15*0,5 = 107,500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</si>
  <si>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</si>
  <si>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572213</t>
  </si>
  <si>
    <t>SPOJOVACÍ POSTŘIK Z EMULZE DO 0,5KG/M2</t>
  </si>
  <si>
    <t>kationaktivní asfaltové emulze PS-C 0,3kg/m2</t>
  </si>
  <si>
    <t xml:space="preserve">intravilán dle situace a příčného řezu 523+80 = 603,000 [A]_x000d_
 intravilán dle situace a příčného řezu - podkladní vrstvy v místě oblouku (523)*0,5*1,03 = 269,345 [B]_x000d_
 rýha drenáže přes vozovku  (dl. x š.) 2*6*0,5 = 6,000 [C]_x000d_
 Celkové množství 878.350000 = 878,350 [D]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</si>
  <si>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</si>
  <si>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kationaktivní asfaltové emulze PS-C 0,5kg/m2</t>
  </si>
  <si>
    <t>intravilán dle situace a příčného řezu - podkladní vrstvy v místě oblouku (100)*1,85 = 185,000 [A]_x000d_
 dle potřeby vyrovnávka 80 = 80,000 [B]_x000d_
 Celkové množství 265.000000 = 265,000 [C]</t>
  </si>
  <si>
    <t>574A01</t>
  </si>
  <si>
    <t>ASFALTOVÝ BETON PRO OBRUSNÉ VRSTVY ACO 8</t>
  </si>
  <si>
    <t xml:space="preserve">ACO 8  50/70</t>
  </si>
  <si>
    <t>vyrovnávací vrstva - předpoklad v prům.tl 30mm 80*0,03 = 2,400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</si>
  <si>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</si>
  <si>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574A44</t>
  </si>
  <si>
    <t>ASFALTOVÝ BETON PRO OBRUSNÉ VRSTVY ACO 11+ TL. 50MM</t>
  </si>
  <si>
    <t>nemodifikovaný ACO 11+ 50/70 v tl. 50mm</t>
  </si>
  <si>
    <t>intravilán dle situace a vz. příčného řezu 523+80 = 603,000 [A]</t>
  </si>
  <si>
    <t>574C46</t>
  </si>
  <si>
    <t>ASFALTOVÝ BETON PRO LOŽNÍ VRSTVY ACL 16+, 16S TL. 50MM</t>
  </si>
  <si>
    <t>nemodifikovaný ACL 16+ 50/70 v tl. 50mm</t>
  </si>
  <si>
    <t xml:space="preserve">intravilán dle situace a příčného řezu - podkladní vrstvy v místě oblouku (523)*0,5*1,03 = 269,345 [A]_x000d_
 rýha drenáže přes vozovku  (dl. x š.) 2*6*0,5 = 6,000 [B]_x000d_
 Celkové množství 275.350000 = 275,350 [C]</t>
  </si>
  <si>
    <t>574E68</t>
  </si>
  <si>
    <t>ASFALTOVÝ BETON PRO PODKLADNÍ VRSTVY ACP 22+, 22S TL. 70MM</t>
  </si>
  <si>
    <t>nemodifikovaný ACP 22 50/70 v tl. 70mm</t>
  </si>
  <si>
    <t xml:space="preserve">intravilán dle situace a vz.příčného řezu - podkladní vrstvy v místě oblouku 1,85*(100) = 185,000 [A]_x000d_
 rýha drenáže přes vozovku  (dl. x š.) 2*6*0,5 = 6,000 [B]_x000d_
 Celkové množství 191.000000 = 191,000 [C]</t>
  </si>
  <si>
    <t>8</t>
  </si>
  <si>
    <t>Potrubí</t>
  </si>
  <si>
    <t>89922</t>
  </si>
  <si>
    <t>VÝŠKOVÁ ÚPRAVA MŘÍŽÍ</t>
  </si>
  <si>
    <t>vč. vyrovnávacího prstence</t>
  </si>
  <si>
    <t>mříže stávajících UV 2 = 2,000 [A]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</si>
  <si>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</si>
  <si>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</si>
  <si>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konstrukce a práce</t>
  </si>
  <si>
    <t>915111</t>
  </si>
  <si>
    <t>VODOROVNÉ DOPRAVNÍ ZNAČENÍ BARVOU HLADKÉ - DODÁVKA A POKLÁDKA</t>
  </si>
  <si>
    <t>V4 š. 0,125m (100+15)*2*0,125 = 28,750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</si>
  <si>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</si>
  <si>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</si>
  <si>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</si>
  <si>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obnova VDZ - plast strukturální nehlučný - bílá, retroreflexní úprava pro sil.III třídy, dle TP133</t>
  </si>
  <si>
    <t>Položka zahrnuje:
- dodání a pokládku nátěrového materiálu
- předznačení a reflexní úpravu
Položka nezahrnuje:
- x
Způsob měření:
- měří se pouze natíraná plocha</t>
  </si>
  <si>
    <t>931327</t>
  </si>
  <si>
    <t>TĚSNĚNÍ DILATAČ SPAR ASF ZÁLIVKOU MODIFIK PRŮŘ PŘES 800MM2</t>
  </si>
  <si>
    <t>zalití spáry 20/50 modifikovanou asf.zálivkou</t>
  </si>
  <si>
    <t>položka zahrnuje dodávku a osazení předepsaného materiálu, očištění ploch spáry před úpravou, očištění okolí spáry po úpravě
nezahrnuje těsnící profil</t>
  </si>
  <si>
    <t>93808</t>
  </si>
  <si>
    <t>OČIŠTĚNÍ VOZOVEK ZAMETENÍM</t>
  </si>
  <si>
    <t>četně naložení, odvozu a uložení na skládku (skládka zvolena zhotovitelem) včetně poplatku za likvidaci.
Zhotovitel v ceně zohlední skutečnou vzdálenost odvozu.</t>
  </si>
  <si>
    <t>intravilán dle situace a příčného řezu - 
očištění povrchu po odfrézování asf.vrstvy 523+80 = 603,000 [A]</t>
  </si>
  <si>
    <t>položka zahrnuje očištění předepsaným způsobem včetně odklizení vzniklého odpadu</t>
  </si>
  <si>
    <t>SO 102</t>
  </si>
  <si>
    <t>potřeba ornice pro ohumusování pol. 18231 1745,5*0,1 = 174,550 [A]</t>
  </si>
  <si>
    <t>odkopávky dle pol. č. 12273 15,75*2,0 = 31,500 [A]_x000d_
 čištění příkopů dle pol. č. 12932 3491*0,3*2,0 = 2094,600 [B]_x000d_
 čištění krajnice dle pol. č. 12924 1660,5*0,2*2,0 = 664,200 [C]_x000d_
 hloubení rýh dle pol. č. 13273 206,072*2,0 = 412,144 [D]_x000d_
 čištění potrubí pol.č. 129958 11*0,7*2,0 = 15,400 [E]_x000d_
 čištění rám.prop. pol.č.12940 2,34*2,0 = 4,680 [F]_x000d_
 Celkové množství 3222.520000 = 3222,520 [G]</t>
  </si>
  <si>
    <t>015140</t>
  </si>
  <si>
    <t xml:space="preserve">POPLATKY ZA LIKVIDACI ODPADŮ NEKONTAMINOVANÝCH - 17 01 01  BETON Z DEMOLIC OBJEKTŮ, ZÁKLADŮ TV</t>
  </si>
  <si>
    <t>žb a beton</t>
  </si>
  <si>
    <t>vybourané propustky - dle pol. 966346 (8+7+8+8+8+7)*0,36*2,5 = 41,400 [A]_x000d_
 vybouraný základ stožáru - dle pol. 96615 0,12*2,5 = 0,300 [B]_x000d_
 žb kce - dle pol.96616 18,12*2,5 = 45,300 [C]_x000d_
 Celkové množství 87.000000 = 87,000 [D]</t>
  </si>
  <si>
    <t>015330</t>
  </si>
  <si>
    <t xml:space="preserve">POPLATKY ZA LIKVIDACI ODPADŮ NEKONTAMINOVANÝCH - 17 05 04  KAMENNÁ SUŤ</t>
  </si>
  <si>
    <t>kamenná suť</t>
  </si>
  <si>
    <t>dlažba dle pol.č. 96613 2,4*2,6 = 6,240 [A]</t>
  </si>
  <si>
    <t>015530</t>
  </si>
  <si>
    <t xml:space="preserve">POPLATKY ZA LIKVIDACI ODPADŮ NEBEZPEČNÝCH - 17 02 04*  KŮLY A SLOUPY DŘEVĚNÉ</t>
  </si>
  <si>
    <t>vybouraný stožár 3,14*0,05*0,05*6*0,7 = 0,033 [A]</t>
  </si>
  <si>
    <t>vč. naložení a odvozu na mezideponi, bude použit zpět do AZ
dle diagnostiky vozovky - jádrový vrt JV17
ZAS-T4</t>
  </si>
  <si>
    <t>extravilán - jednostranné rozšíření dle situace a vz.příčného řezu - kce 2.3 - podkladní asfaltové vrstvy PM 100*0,23 plocha v řezu dle vzorového řezu = 23,000 [A]</t>
  </si>
  <si>
    <t>11346</t>
  </si>
  <si>
    <t>ODSTRANĚNÍ KRYTU ZPEVNĚNÝCH PLOCH ZE SILNIČ DÍLCŮ (PANELŮ) VČET PODKL</t>
  </si>
  <si>
    <t>Včetně naložení a odvozu na skládku (skládka zvolena zhotovitelem) včetně poplatku za likvidaci.
Zhotovitel v ceně zohlední skutečnou vzdálenost skládky.
Sjezd z betonových panelů</t>
  </si>
  <si>
    <t>dle situace 21,5*0,25 = 5,375 [A]</t>
  </si>
  <si>
    <t>Včetně naložení a odvozu na skládku zhotovitele. Zhotovitel v ceně zohlední možnost zpětného využití vyfrézovaného materiálu na stavbě a také
případně skutečnou vzdálenost skládky.
dle diagnostiky JV15-18/1,2, 19/1 ZAS-T1, 2</t>
  </si>
  <si>
    <t>extravilán bez rozšíření dle situace a příčného řezu - odstranění krytu - kce 2 8887*0,02 = 177,740 [A]_x000d_
 extravilán bez rozšíření dle situace a příčného řezu - odstranění podkladních vrstev v místě zajištění sklonu - kce 2.2, 60% plochy 8887*0,6*0,05*1,02 = 271,942 [B]_x000d_
 extravilán - jednostranné rozšíření dle situace a příčného řezu - odstranění krytu - kce 2 2,75*100*0,02 = 5,500 [C]_x000d_
 extravilán - jednostranné rozšíření dle situace a příčného řezu - odstranění podkladních vrstev v místě zajištění sklonu - kce 2.3 2,5*100*0,05+(100)*1,65*0,025 = 16,625 [D]_x000d_
 Celkové množství 471.810000 = 471,810 [E]</t>
  </si>
  <si>
    <t>napojení na stávající stav 45 = 45,000 [A]</t>
  </si>
  <si>
    <t>12273</t>
  </si>
  <si>
    <t>ODKOPÁVKY A PROKOPÁVKY OBECNÉ TŘ. I</t>
  </si>
  <si>
    <t>odkopávka pro úpravu sjezdů (18,5+12+16,5+19+14,5+14,5+27,5+6,5+16+6,5+6)*0,1 = 15,750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</si>
  <si>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</si>
  <si>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extravilán dle situace a příčného řezu - seříznutí nezpevněné kranice - levá strana 0,5*(1825-100-12-8-7-8-12-5-13-5) = 827,500 [A]_x000d_
 extravilán dle situace a příčného řezu - seříznutí nezpevněné kranice - pravá strana 0,5*(1825-100-12-8-8-7-9-4-6-5) = 833,000 [B]_x000d_
 Celkové množství 1660.500000 = 1660,500 [C]</t>
  </si>
  <si>
    <t>12932</t>
  </si>
  <si>
    <t>ČIŠTĚNÍ PŘÍKOPŮ OD NÁNOSU DO 0,5M3/M</t>
  </si>
  <si>
    <t>vč. drnu 
předpokládané množství 0,3 m3/m
Včetně naložení a odvozu na skládku (skládka zvolena zhotovitelem).
Zhotovitel v ceně zohlední skutečnou vzdálenost odvozu.</t>
  </si>
  <si>
    <t>extravilán dle situace a příčného řezu - ohumusování ornicí - levá strana (1925-100-30-12-8-7-8-12-5-13-5) = 1725,000 [A]_x000d_
 extravilán dle situace a příčného řezu - ohumusování ornicí - pravá strana (1925-100-12-8-8-7-9-4-6-5) = 1766,000 [B]_x000d_
 Celkové množství 3491.000000 = 3491,000 [C]</t>
  </si>
  <si>
    <t>12940</t>
  </si>
  <si>
    <t>ČIŠTĚNÍ RÁMOVÝCH A KLENBOVÝCH PROPUSTŮ OD NÁNOSŮ</t>
  </si>
  <si>
    <t>propustek P2</t>
  </si>
  <si>
    <t>0,6*0,6*6,5 = 2,340 [A]</t>
  </si>
  <si>
    <t>dle situace 2 = 2,000 [A]</t>
  </si>
  <si>
    <t>129958</t>
  </si>
  <si>
    <t>ČIŠTĚNÍ POTRUBÍ DN DO 600MM</t>
  </si>
  <si>
    <t>čištění propustku P1 a P3
Včetně naložení a odvozu na skládku (skládka zvolena zhotovitelem).
Zhotovitel v ceně zohlední skutečnou vzdálenost odvozu.</t>
  </si>
  <si>
    <t>5,5*2 = 11,000 [A]</t>
  </si>
  <si>
    <t>extravilán - jednostranné rozšíření dle situace a příčného řezu - odkopávka 100*(1,1+0,15) = 125,000 [A]_x000d_
 extravilán - jednostranné rozšíření dle situace a příčného řezu - odkopávka - odpočet vybouraných asfaltových vrstev -100*0,23 = -23,000 [B]_x000d_
 odkop pro podélné propustky - včetně dlažeb a prahů (8+7+8+8+8+7)*1,4*1+18,792+6*2*1,5*(1,2*2+0,5)*0,4 = 104,072 [C]_x000d_
 Celkové množství 206.070000 = 206,070 [D]</t>
  </si>
  <si>
    <t>extravilán - jednostranné rozšíření dle situace a příčného řezu - doplnění krajnice 0,08*100 = 8,000 [A]</t>
  </si>
  <si>
    <t>17481</t>
  </si>
  <si>
    <t>ZÁSYP JAM A RÝH Z NAKUPOVANÝCH MATERIÁLŮ</t>
  </si>
  <si>
    <t>ŠD 0/63</t>
  </si>
  <si>
    <t>podélné propustky (8+7+8+8+8+7)*1,4*0,3 = 19,320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</si>
  <si>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</si>
  <si>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</si>
  <si>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</si>
  <si>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štěrkopískový obsyp potrubí (zrno max.20mm) - zhutnit na min.97%PS</t>
  </si>
  <si>
    <t>podélné propustky (8+7+8+8+8+7)*(1,4*(0,4+0,1)-3,14*0,2*0,2) = 26,422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</si>
  <si>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</si>
  <si>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extravilán dle situace a příčného řezu - ohumusování ornicí - levá strana (1825-30-100-12-8-7-8-12-5-13-5)*0,5 = 812,500 [A]_x000d_
 extravilán dle situace a příčného řezu - ohumusování ornicí - pravá strana (1825-100-12-8-8-7-9-4-6-5)*0,5 = 833,000 [B]_x000d_
 extravilán - jednostranné rozšíření dle situace a příčného řezu - ohumusování ornicí - levá strana 100*0,5 = 50,000 [C]_x000d_
 extravilán - jednostranné rozšíření dle situace a příčného řezu - ohumusování ornicí - pravá strana 100*0,5 = 50,000 [D]_x000d_
 Celkové množství 1745.500000 = 1745,500 [E]</t>
  </si>
  <si>
    <t>extravilán dle situace a příčného řezu - hydroosev - levá strana (1825-100-30-12-8-7-8-12-5-13-5)*0,5 = 812,500 [A]_x000d_
 extravilán dle situace a příčného řezu - hydroosev - pravá strana (1825-100-12-8-8-7-9-4-6-5)*0,5 = 833,000 [B]_x000d_
 extravilán - jednostranné rozšíření dle situace a příčného řezu - hydroosev - levá strana 100*0,5 = 50,000 [C]_x000d_
 extravilán - jednostranné rozšíření dle situace a příčného řezu - hydroosev - pravá strana 100*0,5 = 50,000 [D]_x000d_
 Celkové množství 1745.500000 = 1745,500 [E]</t>
  </si>
  <si>
    <t>směs štěrkodrti ŠDB fr. 0/125 a R-materiálu (znovuzískaného penetračního makadamu dle vyhlášky 283/2023 sb.) v poměru cca 60% (0/125) : 40% (PM) v tl. 500 mm
vč. vytřídění, případného předrcení R-materiálu a promísení s nakupovaným materiálem</t>
  </si>
  <si>
    <t>extravilán - jednostranné rozšíření dle situace a vz.příčného řezu - aktivní zóna (dl.x plochy z řezu)- aktivní zóna 100*0,6 = 60,000 [A]</t>
  </si>
  <si>
    <t>extravilán - jednostranné rozšíření dle situace a vz.příčného řezu - aktivní zóna 100*2,2 = 220,000 [A]</t>
  </si>
  <si>
    <t>3</t>
  </si>
  <si>
    <t>Svislé konstrukce</t>
  </si>
  <si>
    <t>317324</t>
  </si>
  <si>
    <t>ŘÍMSY ZE ŽELEZOBETONU DO C25/30</t>
  </si>
  <si>
    <t>včetně bednění a odbednění</t>
  </si>
  <si>
    <t>římsa propustku P1 0,15*2,5*0,4*2 = 0,300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</si>
  <si>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</si>
  <si>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</si>
  <si>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</si>
  <si>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 xml:space="preserve">B 500B   240 kg/m3, vč. kotev říms  100 kN , TP 203</t>
  </si>
  <si>
    <t>dle pol.č.317126 0,3*0,24 = 0,072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</si>
  <si>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</si>
  <si>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4</t>
  </si>
  <si>
    <t>Vodorovné konstrukce</t>
  </si>
  <si>
    <t>45131A</t>
  </si>
  <si>
    <t>PODKLADNÍ A VÝPLŇOVÉ VRSTVY Z PROSTÉHO BETONU C20/25</t>
  </si>
  <si>
    <t>C20/25n-XF3</t>
  </si>
  <si>
    <t>dlažba podélných prospustků 6*2*1,5*(1,2*2+0,5)*0,1 = 5,220 [A]_x000d_
 dlažba u P1 a P2 (2*2,5*1*0,1)+(2*5*2*0,1) = 2,500 [B]_x000d_
 Celkové množství 7.720000 = 7,720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</si>
  <si>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</si>
  <si>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451573</t>
  </si>
  <si>
    <t>VÝPLŇ VRSTVY Z KAMENIVA TĚŽENÉHO, INDEX ZHUTNĚNÍ ID DO 0,9</t>
  </si>
  <si>
    <t>štěrkopískový podsyp zhutněné na 98% PS</t>
  </si>
  <si>
    <t>podélné propustky (8+7+8+8+8+7)*(0,4+0,5*2)*0,1*2 = 12,880 [A]_x000d_
 prahy podélných prospustků (0,4+0,5)*2*0,1*(1,2*2+0,5)*6 = 3,132 [B]_x000d_
 dlažba podélných prospustků 6*2*1,5*(1,2*2+0,5)*0,1 = 5,220 [C]_x000d_
 Celkové množství 21.230000 = 21,230 [D]</t>
  </si>
  <si>
    <t>položka zahrnuje dodávku předepsaného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</si>
  <si>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</si>
  <si>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</si>
  <si>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kamenná dlažba z lom. kamene min. tl. 200 mm se spárováním M25-XF4</t>
  </si>
  <si>
    <t>dle vzorového zatrubnění - podélné propustky vč. šikmých čel 6*2*1,5*(1,2*2+0,5)*0,2 = 10,440 [A]_x000d_
 odláždění boků u propustku P1 - odhad 2*2,5*1,0*0,2 = 1,000 [B]_x000d_
 odláždění boků u propustku P2 - odhad 2*5*2*0,2 = 4,000 [C]_x000d_
 Celkové množství 15.440000 = 15,440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</si>
  <si>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</si>
  <si>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</si>
  <si>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</si>
  <si>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beton C25/30 XF3
podélné propustky
včetně bednění a odbednění</t>
  </si>
  <si>
    <t>dle vzorového zatrubnění - podélné propustky (0,4+0,5)*2*0,6*(1,2*2+0,5)*6 = 18,792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</si>
  <si>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</si>
  <si>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nakupovaný materiál - ŠDB fr.0/63</t>
  </si>
  <si>
    <t>extravilán - jednostranné rozšíření dle situace a příčného řezu - kce 2.3 100*1,3 = 130,000 [A]</t>
  </si>
  <si>
    <t>56334</t>
  </si>
  <si>
    <t>VOZOVKOVÉ VRSTVY ZE ŠTĚRKODRTI TL. DO 200MM</t>
  </si>
  <si>
    <t>nakupovaný materiál ŠDa fr.0/32</t>
  </si>
  <si>
    <t>extravilán - jednostranné rozšíření dle situace a příčného řezu (dl.plocha z řezu) - kce 2.3 100*1,55 = 155,000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</si>
  <si>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</si>
  <si>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56362</t>
  </si>
  <si>
    <t>VOZOVKOVÉ VRSTVY Z RECYKLOVANÉHO MATERIÁLU TL DO 100MM</t>
  </si>
  <si>
    <t>materiál ze stávajících asf. konstrukčních vrstev do recyklace v tl.100mm fr.0/32 vč. vytřídění, předrcení</t>
  </si>
  <si>
    <t>úprava sjezdů 18,5+12+16,5+19+14,5+14,5+27,5+6,5+16+6,5+6 = 157,500 [A]</t>
  </si>
  <si>
    <t>vyfrézovaný asfaltový materiál fr. 0/32</t>
  </si>
  <si>
    <t>extravilán dle situace a vz.příčného řezu - zpevnění nezpevněné kranice - levá strana + v místě svodidla (1825-100-12-8-7-8-12-5-13-5)*0,5+56*0,5 = 855,500 [A]_x000d_
 extravilán dle situace a vz.příčného řezu - zpevnění nezpevněné kranice - pravá strana (1825-100-12-8-8-7-9-4-6-5)*0,5 = 833,000 [B]_x000d_
 extravilán - jednostranné rozšíření dle situace a vz.příčného řezu - zpevnění nezpevněné kranice - levá strana 100*0,5 = 50,000 [C]_x000d_
 extravilán - jednostranné rozšíření dle situace a vz.příčného řezu - zpevnění nezpevněné kranice - pravá strana 100*0,5 = 50,000 [D]_x000d_
 Celkové množství 1788.500000 = 1788,500 [E]</t>
  </si>
  <si>
    <t>extravilán bez rozšíření dle situace a vz.příčného řezu - kce 2.2 - 60% z plochy 8887*1,02*0,6 = 5438,844 [A]_x000d_
 extravilán - jednostranné rozšíření dle situace a vz.příčného řezu 100*4,8 = 480,000 [B]_x000d_
 Celkové množství 5918.840000 = 5918,840 [C]</t>
  </si>
  <si>
    <t>extravilán bez rozšíření dle situace a vz.příčného řezu 8887*1,02 = 9064,740 [A]</t>
  </si>
  <si>
    <t>nemodifikovaný ACO 8 50/70</t>
  </si>
  <si>
    <t>vyrovnávka - extravilán bez rozšíření dle situace a příčného řezu - 40% plochy v prům.tl40mm 8887*0,04*0,4 = 142,192 [A]</t>
  </si>
  <si>
    <t>extravilán bez rozšíření dle situace a vz.příčného řezu (plocha ze situace) 8887 = 8887,000 [A]_x000d_
 extravilán - jednostranné rozšíření dle situace a vz.příčného řezu (dl. x š.) 100*4,8 = 480,000 [B]_x000d_
 úprava sjezdů (plocha ze situace) 21,5+19+8+7 = 55,500 [C]_x000d_
 Celkové množství 9422.500000 = 9422,500 [D]</t>
  </si>
  <si>
    <t>extravilán bez rozšíření dle situace a vz.příčného řezu - v místě zajištění sklonu - kce 2.2, 60% plochy 8887*1,02*0,6 = 5438,844 [A]</t>
  </si>
  <si>
    <t>574E88</t>
  </si>
  <si>
    <t>ASFALTOVÝ BETON PRO PODKLADNÍ VRSTVY ACP 22+, 22S TL. 90MM</t>
  </si>
  <si>
    <t>nemodifikovaný ACP 22 50/70 v tl. 90mm</t>
  </si>
  <si>
    <t>extravilán - jednostranné rozšíření dle situace a vz.příčného řezu (š. x dl.) - kce 2.3 2,2*100 = 220,000 [A]</t>
  </si>
  <si>
    <t>58302</t>
  </si>
  <si>
    <t>KRYT ZE SILNIČNÍCH DÍLCŮ (PANELŮ) TL 180MM</t>
  </si>
  <si>
    <t>do štěrkového ŠDb 0/32 lože v tl.100mm
Betonové silniční panely - žb prefabrikáty 3000/2000/180 mm</t>
  </si>
  <si>
    <t>sjezd v km 0,331 4*2*3 = 24,000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</si>
  <si>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</si>
  <si>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587202</t>
  </si>
  <si>
    <t>PŘEDLÁŽDĚNÍ KRYTU Z DROBNÝCH KOSTEK</t>
  </si>
  <si>
    <t>do lože z kameniva 0/4 tl.50mm s vyplněním spár dle TP192</t>
  </si>
  <si>
    <t>napojení rozjezdu v km 0,106 - dle potřeby 12*1,0 = 12,000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</si>
  <si>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</si>
  <si>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6</t>
  </si>
  <si>
    <t>Úpravy povrchů, podlahy, výplně otvorů</t>
  </si>
  <si>
    <t>626112</t>
  </si>
  <si>
    <t>REPROFILACE PODHLEDŮ, SVISLÝCH PLOCH SANAČNÍ MALTOU JEDNOVRST TL 20MM</t>
  </si>
  <si>
    <t>vč. spojovacího můstku a ošetření podkladu,vč. správkové hmoty a její nanesení</t>
  </si>
  <si>
    <t>oprava říms propustku P2 2*6,5*0,6 = 7,800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</si>
  <si>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</si>
  <si>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7</t>
  </si>
  <si>
    <t>Přidružená stavební výroba</t>
  </si>
  <si>
    <t>75H11Y</t>
  </si>
  <si>
    <t>STOŽÁR (SLOUP) DŘEVĚNÝ JEDNODUCHÝ - DEMONTÁŽ</t>
  </si>
  <si>
    <t>vč. naložení, odvozu a uložení na skládku</t>
  </si>
  <si>
    <t>dle situace 1 = 1,000 [A]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</si>
  <si>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</si>
  <si>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78312</t>
  </si>
  <si>
    <t>PROTIKOROZ OCHRANA OCEL KONSTR NÁTĚREM VÍCEVRST</t>
  </si>
  <si>
    <t>vč. úpravy podkladu a nátěru barvou, RAL5002</t>
  </si>
  <si>
    <t>stávající zábradlí na propustku P1 - odhad 2 = 2,000 [A]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</si>
  <si>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</si>
  <si>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899121</t>
  </si>
  <si>
    <t>MŘÍŽE OCELOVÉ SAMOSTATNÉ</t>
  </si>
  <si>
    <t>včetně rámu - předpokládaný rozměr 0,6 x 1,2 m (bude ověřeno na stavbě)
na horské vpusti
včetně PKO žárově zinkováno</t>
  </si>
  <si>
    <t>Položka zahrnuje:
- dodávku a osazení předepsané mříže včetně rámu
Položka nezahrnuje:
- x</t>
  </si>
  <si>
    <t>899574</t>
  </si>
  <si>
    <t>OBETONOVÁNÍ POTRUBÍ ZE ŽELEZOBETONU DO C25/30 VČETNĚ VÝZTUŽE</t>
  </si>
  <si>
    <t>z betonu C25/30nXF3
vč. výztuže z betonářské ocele B500B síť 8*100*100</t>
  </si>
  <si>
    <t>podélné propustky - zatrubnění sjezdů (8+7+8+8+8+7)*0,3 = 13,800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</si>
  <si>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</si>
  <si>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9111A1</t>
  </si>
  <si>
    <t>ZÁBRADLÍ SILNIČNÍ S VODOR MADLY - DODÁVKA A MONTÁŽ</t>
  </si>
  <si>
    <t>vč. PKO, RAL5002</t>
  </si>
  <si>
    <t>zábradlí na propustku P2 2*6 = 12,000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</si>
  <si>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</si>
  <si>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9111A2</t>
  </si>
  <si>
    <t>ZÁBRADLÍ SILNIČNÍ S VODOR MADLY - MONTÁŽ S PŘESUNEM (BEZ DODÁVKY)</t>
  </si>
  <si>
    <t>stávající zaábradlí s novou PKO, RAL5002</t>
  </si>
  <si>
    <t>zábradlí na propustku P1 2*2 = 4,000 [A]</t>
  </si>
  <si>
    <t>Položka zahrnuje:
- dopravu demontovaného zařízení z dočasné skládky
- jeho montáž a osazení na určeném místě včetně všech nutných konstrukcí a prací
- nutnou opravu poškozených částí, opravu nátěrů
- případnou náhradu zničených částí
Položka nezahrnuje:
- kompletní novou PKO</t>
  </si>
  <si>
    <t>9111A3</t>
  </si>
  <si>
    <t>ZÁBRADLÍ SILNIČNÍ S VODOR MADLY - DEMONTÁŽ S PŘESUNEM</t>
  </si>
  <si>
    <t>zábradlí na propustku P1 2*2 = 4,000 [A]_x000d_
 zábradlí na propustku P2 2*6 = 12,000 [B]_x000d_
 Celkové množství 16.000000 = 16,000 [C]</t>
  </si>
  <si>
    <t>Položka zahrnuje:
- demontáž a odstranění zařízení
- jeho odvoz na předepsané místo
Položka nezahrnuje:
- x</t>
  </si>
  <si>
    <t>9113A1</t>
  </si>
  <si>
    <t>SVODIDLO OCEL SILNIČ JEDNOSTR, ÚROVEŇ ZADRŽ N1, N2 - DODÁVKA A MONTÁŽ</t>
  </si>
  <si>
    <t>vč. náběhů</t>
  </si>
  <si>
    <t>dle situace 48+2*4 = 56,000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</si>
  <si>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</si>
  <si>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</si>
  <si>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</si>
  <si>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červené kulaté Z11g - dle stanovení DZN</t>
  </si>
  <si>
    <t>dle situace 4 = 4,000 [A]</t>
  </si>
  <si>
    <t>položka zahrnuje:
- dodání a osazení sloupku včetně nutných zemních prací
- vnitrostaveništní a mimostaveništní doprava
- odrazky plastové nebo z retroreflexní fólie</t>
  </si>
  <si>
    <t>bílé</t>
  </si>
  <si>
    <t>dle situace 80 = 80,000 [A]</t>
  </si>
  <si>
    <t>V4 š. 0,125m 1825*2*0,125 = 456,250 [A]</t>
  </si>
  <si>
    <t>917224</t>
  </si>
  <si>
    <t>SILNIČNÍ A CHODNÍKOVÉ OBRUBY Z BETONOVÝCH OBRUBNÍKŮ ŠÍŘ 150MM</t>
  </si>
  <si>
    <t>do bet.lože C20/25 n XF3
obruby 150x150x1000</t>
  </si>
  <si>
    <t>dle situace 30 = 30,000 [A]</t>
  </si>
  <si>
    <t>Položka zahrnuje:
dodání a pokládku betonových obrubníků o rozměrech předepsaných zadávací dokumentací
betonové lože i boční betonovou opěrku.</t>
  </si>
  <si>
    <t>9183B2</t>
  </si>
  <si>
    <t>PROPUSTY Z TRUB DN 400MM ŽELEZOBETONOVÝCH</t>
  </si>
  <si>
    <t>vč. seříznutí roury (1:2), komplet dle PD D.1.1.2.3</t>
  </si>
  <si>
    <t>výměna podélných propustků - dle situace 8+7+8+8+8+7 = 46,000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</si>
  <si>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</si>
  <si>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9185E2</t>
  </si>
  <si>
    <t>ČELA KAMENNÁ PROPUSTU Z TRUB DN DO 800MM</t>
  </si>
  <si>
    <t>vyústění betonového potrubí DN 800 - šikmé čelo
kamenná dlažba z lom. kamene min. tl. 200 mm se spárováním M25-XF4 do lože z betonu min.tl. 100mm z C20/25n-XF3 
vč. seříznutí roury</t>
  </si>
  <si>
    <t>&lt;vv&gt;&lt;r&gt;&lt;/r&gt;&lt;/vv&gt; 1.000000 = 1,000 [A]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</si>
  <si>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</si>
  <si>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extravilán dle situace a příčného řezu - 
očištění povrchu po odfrézování živice 8887 = 8887,000 [A]</t>
  </si>
  <si>
    <t>96613</t>
  </si>
  <si>
    <t>BOURÁNÍ KONSTRUKCÍ Z KAMENE NA MC</t>
  </si>
  <si>
    <t>Včetně naložení, odvozu a uložení na skládku (skládka zvolena zhotovitelem).
Zhotovitel v ceně zohlední skutečnou vzdálenost odvozu.</t>
  </si>
  <si>
    <t>poškozená přídlažba u P2 - předpoklad 2*3,0*1,0*0,4 = 2,400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</si>
  <si>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</si>
  <si>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</si>
  <si>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</si>
  <si>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základ dřevěného stožáru 0,2*0,2*(1,5+1,5) = 0,120 [A]_x000d_
 čela a základy zatrubnění 6*1,5*2 = 18,000 [B]_x000d_
 Celkové množství 18.120000 = 18,120 [C]</t>
  </si>
  <si>
    <t>966346</t>
  </si>
  <si>
    <t>BOURÁNÍ PROPUSTŮ Z TRUB DN DO 400MM</t>
  </si>
  <si>
    <t>Včetně naložení, odvozu a uložení na skládku (skládka zvolena zhotovitelem).
Zhotovitel v ceně zohlední skutečnou vzdálenost odvozu.
Vč. úpravy rýhy.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</si>
  <si>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</si>
  <si>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SO 181</t>
  </si>
  <si>
    <t>Přechodné dopravní značení - DIO</t>
  </si>
  <si>
    <t>03710</t>
  </si>
  <si>
    <t>POMOC PRÁCE ZAJIŠŤ NEBO ZŘÍZ OBJÍŽĎKY A PŘÍSTUP CESTY</t>
  </si>
  <si>
    <t xml:space="preserve">Zajištění provozu v průběhu výstavby - objízdné trasy- etapy (=zahrnuje i opakované žádosti o stanovení),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po dobu stavby na délka hlavní trasy stavby 0,100 00  km + 1,825 00 km tj. celkem 1,925 km.
SO101+SO102
PEVNÁ CENA</t>
  </si>
  <si>
    <t>914122</t>
  </si>
  <si>
    <t>DOPRAVNÍ ZNAČKY ZÁKLADNÍ VELIKOSTI OCELOVÉ FÓLIE TŘ 1 - MONTÁŽ S PŘEMÍSTĚNÍM</t>
  </si>
  <si>
    <t>Dodávka, montáž s přemístěním viz. Situace DIO a dle potřeby.
Zohlednit etapizaci výstavby s postupným přemisťováním.</t>
  </si>
  <si>
    <t>typy značek dle potřeby 12 = 12,000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</si>
  <si>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</si>
  <si>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</si>
  <si>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</si>
  <si>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Situace DIO.</t>
  </si>
  <si>
    <t>dle pol. 914122 12 = 12,000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</si>
  <si>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</si>
  <si>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</si>
  <si>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</si>
  <si>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</si>
  <si>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 nájmu po dobu objízdné trasy 
viz. Situace DIO.</t>
  </si>
  <si>
    <t>dle pol. 914122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</si>
  <si>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</si>
  <si>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</si>
  <si>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</si>
  <si>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typy značek dle potřeby 6 = 6,000 [A]</t>
  </si>
  <si>
    <t>914223</t>
  </si>
  <si>
    <t>DOPRAVNÍ ZNAČKY ZVĚTŠENÉ VELIKOSTI OCELOVÉ FÓLIE TŘ 1 - DEMONTÁŽ</t>
  </si>
  <si>
    <t>dle pol. 914222 6 = 6,000 [A]</t>
  </si>
  <si>
    <t>914229</t>
  </si>
  <si>
    <t>DOPRAV ZNAČKY ZVĚTŠ VEL OCEL FÓLIE TŘ 1 - NÁJEMNÉ</t>
  </si>
  <si>
    <t>nájem po celou dobu stavby vč.nájmu po dobu objízdné trasy
Situace DIO.</t>
  </si>
  <si>
    <t>dle pol. 914222 1 = 1,000 [A]</t>
  </si>
  <si>
    <t>916112</t>
  </si>
  <si>
    <t>DOPRAV SVĚTLO VÝSTRAŽ SAMOSTATNÉ - MONTÁŽ S PŘESUNEM</t>
  </si>
  <si>
    <t>Dodávka, montáž s přemístěním dle potřeby.
Zohlednit etapizaci výstavby s postupným přemisťováním.</t>
  </si>
  <si>
    <t>&lt;vv&gt;&lt;r&gt;&lt;/r&gt;&lt;/vv&gt; 2.000000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</si>
  <si>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</si>
  <si>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</si>
  <si>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</si>
  <si>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dle potřeby</t>
  </si>
  <si>
    <t>dle pol. 916112 2 = 2,000 [A]</t>
  </si>
  <si>
    <t>Položka zahrnuje odstranění, demontáž a odklizení zařízení s odvozem na předepsané místo</t>
  </si>
  <si>
    <t>916119</t>
  </si>
  <si>
    <t>DOPRAV SVĚTLO VÝSTRAŽ SAMOSTATNÉ - NÁJEMNÉ</t>
  </si>
  <si>
    <t>nájem po celou dobu stavby vč. nájmu po dobu objízdné trasy
Situace DIO.</t>
  </si>
  <si>
    <t>dle pol. 916112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</si>
  <si>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</si>
  <si>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</si>
  <si>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</si>
  <si>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</si>
  <si>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</si>
  <si>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</si>
  <si>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dle pol.č. 916312 2 = 2,000 [A]</t>
  </si>
  <si>
    <t>916319</t>
  </si>
  <si>
    <t>DOPRAVNÍ ZÁBRANY Z2 - NÁJEMNÉ</t>
  </si>
  <si>
    <t>nájem po celou dobu stavby vč. nájmu po dobu objízdné trasy</t>
  </si>
  <si>
    <t>dle pol.č. 916312 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</si>
</sst>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SUMIFS(I8:I60,A8:A60,"SD")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SUMIFS(I9:I60,A9:A60,"P")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29.6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37</v>
      </c>
      <c r="E13" s="31" t="s">
        <v>38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86.4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40</v>
      </c>
      <c r="F15" s="37"/>
      <c r="G15" s="37"/>
      <c r="H15" s="37"/>
      <c r="I15" s="37"/>
      <c r="J15" s="38"/>
    </row>
    <row r="16" ht="100.8">
      <c r="A16" s="29" t="s">
        <v>34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36</v>
      </c>
      <c r="D17" s="29" t="s">
        <v>42</v>
      </c>
      <c r="E17" s="31" t="s">
        <v>38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15.2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40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45</v>
      </c>
      <c r="D21" s="29" t="s">
        <v>46</v>
      </c>
      <c r="E21" s="31" t="s">
        <v>47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8">
      <c r="A22" s="29" t="s">
        <v>30</v>
      </c>
      <c r="B22" s="36"/>
      <c r="C22" s="37"/>
      <c r="D22" s="37"/>
      <c r="E22" s="31" t="s">
        <v>48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40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45</v>
      </c>
      <c r="D25" s="29" t="s">
        <v>49</v>
      </c>
      <c r="E25" s="31" t="s">
        <v>50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86.4">
      <c r="A26" s="29" t="s">
        <v>30</v>
      </c>
      <c r="B26" s="36"/>
      <c r="C26" s="37"/>
      <c r="D26" s="37"/>
      <c r="E26" s="31" t="s">
        <v>51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40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45</v>
      </c>
      <c r="D29" s="29" t="s">
        <v>52</v>
      </c>
      <c r="E29" s="31" t="s">
        <v>47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29.6">
      <c r="A30" s="29" t="s">
        <v>30</v>
      </c>
      <c r="B30" s="36"/>
      <c r="C30" s="37"/>
      <c r="D30" s="37"/>
      <c r="E30" s="31" t="s">
        <v>53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40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45</v>
      </c>
      <c r="D33" s="29" t="s">
        <v>54</v>
      </c>
      <c r="E33" s="31" t="s">
        <v>47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00.8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40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31" t="s">
        <v>44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15.2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40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31" t="s">
        <v>44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59</v>
      </c>
      <c r="D41" s="29" t="s">
        <v>27</v>
      </c>
      <c r="E41" s="31" t="s">
        <v>60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58.4">
      <c r="A42" s="29" t="s">
        <v>30</v>
      </c>
      <c r="B42" s="36"/>
      <c r="C42" s="37"/>
      <c r="D42" s="37"/>
      <c r="E42" s="31" t="s">
        <v>61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40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62</v>
      </c>
      <c r="D45" s="29" t="s">
        <v>27</v>
      </c>
      <c r="E45" s="31" t="s">
        <v>63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86.4">
      <c r="A46" s="29" t="s">
        <v>30</v>
      </c>
      <c r="B46" s="36"/>
      <c r="C46" s="37"/>
      <c r="D46" s="37"/>
      <c r="E46" s="31" t="s">
        <v>64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40</v>
      </c>
      <c r="F47" s="37"/>
      <c r="G47" s="37"/>
      <c r="H47" s="37"/>
      <c r="I47" s="37"/>
      <c r="J47" s="38"/>
    </row>
    <row r="48" ht="72">
      <c r="A48" s="29" t="s">
        <v>34</v>
      </c>
      <c r="B48" s="36"/>
      <c r="C48" s="37"/>
      <c r="D48" s="37"/>
      <c r="E48" s="31" t="s">
        <v>65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66</v>
      </c>
      <c r="D49" s="29" t="s">
        <v>27</v>
      </c>
      <c r="E49" s="31" t="s">
        <v>67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86.4">
      <c r="A50" s="29" t="s">
        <v>30</v>
      </c>
      <c r="B50" s="36"/>
      <c r="C50" s="37"/>
      <c r="D50" s="37"/>
      <c r="E50" s="31" t="s">
        <v>68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40</v>
      </c>
      <c r="F51" s="37"/>
      <c r="G51" s="37"/>
      <c r="H51" s="37"/>
      <c r="I51" s="37"/>
      <c r="J51" s="38"/>
    </row>
    <row r="52">
      <c r="A52" s="29" t="s">
        <v>34</v>
      </c>
      <c r="B52" s="36"/>
      <c r="C52" s="37"/>
      <c r="D52" s="37"/>
      <c r="E52" s="31" t="s">
        <v>44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69</v>
      </c>
      <c r="D53" s="29" t="s">
        <v>27</v>
      </c>
      <c r="E53" s="31" t="s">
        <v>70</v>
      </c>
      <c r="F53" s="32" t="s">
        <v>71</v>
      </c>
      <c r="G53" s="33">
        <v>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57.6">
      <c r="A54" s="29" t="s">
        <v>30</v>
      </c>
      <c r="B54" s="36"/>
      <c r="C54" s="37"/>
      <c r="D54" s="37"/>
      <c r="E54" s="31" t="s">
        <v>72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73</v>
      </c>
      <c r="F55" s="37"/>
      <c r="G55" s="37"/>
      <c r="H55" s="37"/>
      <c r="I55" s="37"/>
      <c r="J55" s="38"/>
    </row>
    <row r="56" ht="100.8">
      <c r="A56" s="29" t="s">
        <v>34</v>
      </c>
      <c r="B56" s="36"/>
      <c r="C56" s="37"/>
      <c r="D56" s="37"/>
      <c r="E56" s="31" t="s">
        <v>74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75</v>
      </c>
      <c r="D57" s="29" t="s">
        <v>27</v>
      </c>
      <c r="E57" s="31" t="s">
        <v>76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172.8">
      <c r="A58" s="29" t="s">
        <v>30</v>
      </c>
      <c r="B58" s="36"/>
      <c r="C58" s="37"/>
      <c r="D58" s="37"/>
      <c r="E58" s="31" t="s">
        <v>77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40</v>
      </c>
      <c r="F59" s="37"/>
      <c r="G59" s="37"/>
      <c r="H59" s="37"/>
      <c r="I59" s="37"/>
      <c r="J59" s="38"/>
    </row>
    <row r="60" ht="28.8">
      <c r="A60" s="29" t="s">
        <v>34</v>
      </c>
      <c r="B60" s="41"/>
      <c r="C60" s="42"/>
      <c r="D60" s="42"/>
      <c r="E60" s="31" t="s">
        <v>78</v>
      </c>
      <c r="F60" s="42"/>
      <c r="G60" s="42"/>
      <c r="H60" s="42"/>
      <c r="I60" s="42"/>
      <c r="J6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</v>
      </c>
      <c r="I3" s="16">
        <f>SUMIFS(I8:I129,A8:A129,"SD")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79</v>
      </c>
      <c r="D4" s="13"/>
      <c r="E4" s="14" t="s">
        <v>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81</v>
      </c>
      <c r="D9" s="29" t="s">
        <v>27</v>
      </c>
      <c r="E9" s="31" t="s">
        <v>82</v>
      </c>
      <c r="F9" s="32" t="s">
        <v>83</v>
      </c>
      <c r="G9" s="33">
        <v>10.75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84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85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86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87</v>
      </c>
      <c r="D13" s="29" t="s">
        <v>27</v>
      </c>
      <c r="E13" s="31" t="s">
        <v>88</v>
      </c>
      <c r="F13" s="32" t="s">
        <v>89</v>
      </c>
      <c r="G13" s="33">
        <v>158.80000000000001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90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91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92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93</v>
      </c>
      <c r="D17" s="26"/>
      <c r="E17" s="23" t="s">
        <v>94</v>
      </c>
      <c r="F17" s="26"/>
      <c r="G17" s="26"/>
      <c r="H17" s="26"/>
      <c r="I17" s="27">
        <f>SUMIFS(I18:I57,A18:A57,"P")</f>
        <v>0</v>
      </c>
      <c r="J17" s="28"/>
    </row>
    <row r="18">
      <c r="A18" s="29" t="s">
        <v>25</v>
      </c>
      <c r="B18" s="29">
        <v>3</v>
      </c>
      <c r="C18" s="30" t="s">
        <v>95</v>
      </c>
      <c r="D18" s="29" t="s">
        <v>27</v>
      </c>
      <c r="E18" s="31" t="s">
        <v>96</v>
      </c>
      <c r="F18" s="32" t="s">
        <v>83</v>
      </c>
      <c r="G18" s="33">
        <v>11.800000000000001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3.2">
      <c r="A19" s="29" t="s">
        <v>30</v>
      </c>
      <c r="B19" s="36"/>
      <c r="C19" s="37"/>
      <c r="D19" s="37"/>
      <c r="E19" s="31" t="s">
        <v>97</v>
      </c>
      <c r="F19" s="37"/>
      <c r="G19" s="37"/>
      <c r="H19" s="37"/>
      <c r="I19" s="37"/>
      <c r="J19" s="38"/>
    </row>
    <row r="20" ht="72">
      <c r="A20" s="29" t="s">
        <v>32</v>
      </c>
      <c r="B20" s="36"/>
      <c r="C20" s="37"/>
      <c r="D20" s="37"/>
      <c r="E20" s="39" t="s">
        <v>98</v>
      </c>
      <c r="F20" s="37"/>
      <c r="G20" s="37"/>
      <c r="H20" s="37"/>
      <c r="I20" s="37"/>
      <c r="J20" s="38"/>
    </row>
    <row r="21" ht="72">
      <c r="A21" s="29" t="s">
        <v>34</v>
      </c>
      <c r="B21" s="36"/>
      <c r="C21" s="37"/>
      <c r="D21" s="37"/>
      <c r="E21" s="31" t="s">
        <v>99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100</v>
      </c>
      <c r="D22" s="29" t="s">
        <v>37</v>
      </c>
      <c r="E22" s="31" t="s">
        <v>101</v>
      </c>
      <c r="F22" s="32" t="s">
        <v>83</v>
      </c>
      <c r="G22" s="33">
        <v>40.729999999999997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30</v>
      </c>
      <c r="B23" s="36"/>
      <c r="C23" s="37"/>
      <c r="D23" s="37"/>
      <c r="E23" s="31" t="s">
        <v>102</v>
      </c>
      <c r="F23" s="37"/>
      <c r="G23" s="37"/>
      <c r="H23" s="37"/>
      <c r="I23" s="37"/>
      <c r="J23" s="38"/>
    </row>
    <row r="24" ht="86.4">
      <c r="A24" s="29" t="s">
        <v>32</v>
      </c>
      <c r="B24" s="36"/>
      <c r="C24" s="37"/>
      <c r="D24" s="37"/>
      <c r="E24" s="39" t="s">
        <v>103</v>
      </c>
      <c r="F24" s="37"/>
      <c r="G24" s="37"/>
      <c r="H24" s="37"/>
      <c r="I24" s="37"/>
      <c r="J24" s="38"/>
    </row>
    <row r="25" ht="115.2">
      <c r="A25" s="29" t="s">
        <v>34</v>
      </c>
      <c r="B25" s="36"/>
      <c r="C25" s="37"/>
      <c r="D25" s="37"/>
      <c r="E25" s="31" t="s">
        <v>104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100</v>
      </c>
      <c r="D26" s="29" t="s">
        <v>42</v>
      </c>
      <c r="E26" s="31" t="s">
        <v>101</v>
      </c>
      <c r="F26" s="32" t="s">
        <v>83</v>
      </c>
      <c r="G26" s="33">
        <v>7.8099999999999996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30</v>
      </c>
      <c r="B27" s="36"/>
      <c r="C27" s="37"/>
      <c r="D27" s="37"/>
      <c r="E27" s="31" t="s">
        <v>105</v>
      </c>
      <c r="F27" s="37"/>
      <c r="G27" s="37"/>
      <c r="H27" s="37"/>
      <c r="I27" s="37"/>
      <c r="J27" s="38"/>
    </row>
    <row r="28" ht="57.6">
      <c r="A28" s="29" t="s">
        <v>32</v>
      </c>
      <c r="B28" s="36"/>
      <c r="C28" s="37"/>
      <c r="D28" s="37"/>
      <c r="E28" s="39" t="s">
        <v>106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104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107</v>
      </c>
      <c r="D30" s="29" t="s">
        <v>27</v>
      </c>
      <c r="E30" s="31" t="s">
        <v>108</v>
      </c>
      <c r="F30" s="32" t="s">
        <v>109</v>
      </c>
      <c r="G30" s="33">
        <v>5.2999999999999998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110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111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112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113</v>
      </c>
      <c r="D34" s="29" t="s">
        <v>27</v>
      </c>
      <c r="E34" s="31" t="s">
        <v>114</v>
      </c>
      <c r="F34" s="32" t="s">
        <v>115</v>
      </c>
      <c r="G34" s="33">
        <v>107.5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116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117</v>
      </c>
      <c r="F36" s="37"/>
      <c r="G36" s="37"/>
      <c r="H36" s="37"/>
      <c r="I36" s="37"/>
      <c r="J36" s="38"/>
    </row>
    <row r="37" ht="100.8">
      <c r="A37" s="29" t="s">
        <v>34</v>
      </c>
      <c r="B37" s="36"/>
      <c r="C37" s="37"/>
      <c r="D37" s="37"/>
      <c r="E37" s="31" t="s">
        <v>118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119</v>
      </c>
      <c r="D38" s="29" t="s">
        <v>27</v>
      </c>
      <c r="E38" s="31" t="s">
        <v>120</v>
      </c>
      <c r="F38" s="32" t="s">
        <v>71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3.2">
      <c r="A39" s="29" t="s">
        <v>30</v>
      </c>
      <c r="B39" s="36"/>
      <c r="C39" s="37"/>
      <c r="D39" s="37"/>
      <c r="E39" s="31" t="s">
        <v>121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122</v>
      </c>
      <c r="F40" s="37"/>
      <c r="G40" s="37"/>
      <c r="H40" s="37"/>
      <c r="I40" s="37"/>
      <c r="J40" s="38"/>
    </row>
    <row r="41" ht="100.8">
      <c r="A41" s="29" t="s">
        <v>34</v>
      </c>
      <c r="B41" s="36"/>
      <c r="C41" s="37"/>
      <c r="D41" s="37"/>
      <c r="E41" s="31" t="s">
        <v>118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123</v>
      </c>
      <c r="D42" s="29" t="s">
        <v>27</v>
      </c>
      <c r="E42" s="31" t="s">
        <v>124</v>
      </c>
      <c r="F42" s="32" t="s">
        <v>83</v>
      </c>
      <c r="G42" s="33">
        <v>57.899999999999999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125</v>
      </c>
      <c r="F43" s="37"/>
      <c r="G43" s="37"/>
      <c r="H43" s="37"/>
      <c r="I43" s="37"/>
      <c r="J43" s="38"/>
    </row>
    <row r="44" ht="86.4">
      <c r="A44" s="29" t="s">
        <v>32</v>
      </c>
      <c r="B44" s="36"/>
      <c r="C44" s="37"/>
      <c r="D44" s="37"/>
      <c r="E44" s="39" t="s">
        <v>126</v>
      </c>
      <c r="F44" s="37"/>
      <c r="G44" s="37"/>
      <c r="H44" s="37"/>
      <c r="I44" s="37"/>
      <c r="J44" s="38"/>
    </row>
    <row r="45" ht="374.4">
      <c r="A45" s="29" t="s">
        <v>34</v>
      </c>
      <c r="B45" s="36"/>
      <c r="C45" s="37"/>
      <c r="D45" s="37"/>
      <c r="E45" s="31" t="s">
        <v>127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128</v>
      </c>
      <c r="D46" s="29" t="s">
        <v>27</v>
      </c>
      <c r="E46" s="31" t="s">
        <v>129</v>
      </c>
      <c r="F46" s="32" t="s">
        <v>83</v>
      </c>
      <c r="G46" s="33">
        <v>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130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131</v>
      </c>
      <c r="F48" s="37"/>
      <c r="G48" s="37"/>
      <c r="H48" s="37"/>
      <c r="I48" s="37"/>
      <c r="J48" s="38"/>
    </row>
    <row r="49" ht="288">
      <c r="A49" s="29" t="s">
        <v>34</v>
      </c>
      <c r="B49" s="36"/>
      <c r="C49" s="37"/>
      <c r="D49" s="37"/>
      <c r="E49" s="31" t="s">
        <v>132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133</v>
      </c>
      <c r="D50" s="29" t="s">
        <v>27</v>
      </c>
      <c r="E50" s="31" t="s">
        <v>134</v>
      </c>
      <c r="F50" s="32" t="s">
        <v>115</v>
      </c>
      <c r="G50" s="33">
        <v>107.5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135</v>
      </c>
      <c r="F51" s="37"/>
      <c r="G51" s="37"/>
      <c r="H51" s="37"/>
      <c r="I51" s="37"/>
      <c r="J51" s="38"/>
    </row>
    <row r="52" ht="28.8">
      <c r="A52" s="29" t="s">
        <v>32</v>
      </c>
      <c r="B52" s="36"/>
      <c r="C52" s="37"/>
      <c r="D52" s="37"/>
      <c r="E52" s="39" t="s">
        <v>136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137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138</v>
      </c>
      <c r="D54" s="29" t="s">
        <v>27</v>
      </c>
      <c r="E54" s="31" t="s">
        <v>139</v>
      </c>
      <c r="F54" s="32" t="s">
        <v>115</v>
      </c>
      <c r="G54" s="33">
        <v>107.5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0" t="s">
        <v>27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140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141</v>
      </c>
      <c r="F57" s="37"/>
      <c r="G57" s="37"/>
      <c r="H57" s="37"/>
      <c r="I57" s="37"/>
      <c r="J57" s="38"/>
    </row>
    <row r="58">
      <c r="A58" s="23" t="s">
        <v>22</v>
      </c>
      <c r="B58" s="24"/>
      <c r="C58" s="25" t="s">
        <v>142</v>
      </c>
      <c r="D58" s="26"/>
      <c r="E58" s="23" t="s">
        <v>143</v>
      </c>
      <c r="F58" s="26"/>
      <c r="G58" s="26"/>
      <c r="H58" s="26"/>
      <c r="I58" s="27">
        <f>SUMIFS(I59:I70,A59:A70,"P")</f>
        <v>0</v>
      </c>
      <c r="J58" s="28"/>
    </row>
    <row r="59">
      <c r="A59" s="29" t="s">
        <v>25</v>
      </c>
      <c r="B59" s="29">
        <v>13</v>
      </c>
      <c r="C59" s="30" t="s">
        <v>144</v>
      </c>
      <c r="D59" s="29" t="s">
        <v>27</v>
      </c>
      <c r="E59" s="31" t="s">
        <v>145</v>
      </c>
      <c r="F59" s="32" t="s">
        <v>109</v>
      </c>
      <c r="G59" s="33">
        <v>62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57.6">
      <c r="A60" s="29" t="s">
        <v>30</v>
      </c>
      <c r="B60" s="36"/>
      <c r="C60" s="37"/>
      <c r="D60" s="37"/>
      <c r="E60" s="31" t="s">
        <v>146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147</v>
      </c>
      <c r="F61" s="37"/>
      <c r="G61" s="37"/>
      <c r="H61" s="37"/>
      <c r="I61" s="37"/>
      <c r="J61" s="38"/>
    </row>
    <row r="62" ht="216">
      <c r="A62" s="29" t="s">
        <v>34</v>
      </c>
      <c r="B62" s="36"/>
      <c r="C62" s="37"/>
      <c r="D62" s="37"/>
      <c r="E62" s="31" t="s">
        <v>148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149</v>
      </c>
      <c r="D63" s="29" t="s">
        <v>150</v>
      </c>
      <c r="E63" s="31" t="s">
        <v>151</v>
      </c>
      <c r="F63" s="32" t="s">
        <v>83</v>
      </c>
      <c r="G63" s="33">
        <v>33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72">
      <c r="A64" s="29" t="s">
        <v>30</v>
      </c>
      <c r="B64" s="36"/>
      <c r="C64" s="37"/>
      <c r="D64" s="37"/>
      <c r="E64" s="31" t="s">
        <v>152</v>
      </c>
      <c r="F64" s="37"/>
      <c r="G64" s="37"/>
      <c r="H64" s="37"/>
      <c r="I64" s="37"/>
      <c r="J64" s="38"/>
    </row>
    <row r="65" ht="57.6">
      <c r="A65" s="29" t="s">
        <v>32</v>
      </c>
      <c r="B65" s="36"/>
      <c r="C65" s="37"/>
      <c r="D65" s="37"/>
      <c r="E65" s="39" t="s">
        <v>153</v>
      </c>
      <c r="F65" s="37"/>
      <c r="G65" s="37"/>
      <c r="H65" s="37"/>
      <c r="I65" s="37"/>
      <c r="J65" s="38"/>
    </row>
    <row r="66" ht="57.6">
      <c r="A66" s="29" t="s">
        <v>34</v>
      </c>
      <c r="B66" s="36"/>
      <c r="C66" s="37"/>
      <c r="D66" s="37"/>
      <c r="E66" s="31" t="s">
        <v>154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155</v>
      </c>
      <c r="D67" s="29" t="s">
        <v>27</v>
      </c>
      <c r="E67" s="31" t="s">
        <v>156</v>
      </c>
      <c r="F67" s="32" t="s">
        <v>115</v>
      </c>
      <c r="G67" s="33">
        <v>185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157</v>
      </c>
      <c r="F68" s="37"/>
      <c r="G68" s="37"/>
      <c r="H68" s="37"/>
      <c r="I68" s="37"/>
      <c r="J68" s="38"/>
    </row>
    <row r="69" ht="28.8">
      <c r="A69" s="29" t="s">
        <v>32</v>
      </c>
      <c r="B69" s="36"/>
      <c r="C69" s="37"/>
      <c r="D69" s="37"/>
      <c r="E69" s="39" t="s">
        <v>158</v>
      </c>
      <c r="F69" s="37"/>
      <c r="G69" s="37"/>
      <c r="H69" s="37"/>
      <c r="I69" s="37"/>
      <c r="J69" s="38"/>
    </row>
    <row r="70" ht="144">
      <c r="A70" s="29" t="s">
        <v>34</v>
      </c>
      <c r="B70" s="36"/>
      <c r="C70" s="37"/>
      <c r="D70" s="37"/>
      <c r="E70" s="31" t="s">
        <v>159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160</v>
      </c>
      <c r="D71" s="26"/>
      <c r="E71" s="23" t="s">
        <v>80</v>
      </c>
      <c r="F71" s="26"/>
      <c r="G71" s="26"/>
      <c r="H71" s="26"/>
      <c r="I71" s="27">
        <f>SUMIFS(I72:I107,A72:A107,"P")</f>
        <v>0</v>
      </c>
      <c r="J71" s="28"/>
    </row>
    <row r="72">
      <c r="A72" s="29" t="s">
        <v>25</v>
      </c>
      <c r="B72" s="29">
        <v>16</v>
      </c>
      <c r="C72" s="30" t="s">
        <v>161</v>
      </c>
      <c r="D72" s="29" t="s">
        <v>27</v>
      </c>
      <c r="E72" s="31" t="s">
        <v>162</v>
      </c>
      <c r="F72" s="32" t="s">
        <v>115</v>
      </c>
      <c r="G72" s="33">
        <v>71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163</v>
      </c>
      <c r="F73" s="37"/>
      <c r="G73" s="37"/>
      <c r="H73" s="37"/>
      <c r="I73" s="37"/>
      <c r="J73" s="38"/>
    </row>
    <row r="74" ht="57.6">
      <c r="A74" s="29" t="s">
        <v>32</v>
      </c>
      <c r="B74" s="36"/>
      <c r="C74" s="37"/>
      <c r="D74" s="37"/>
      <c r="E74" s="39" t="s">
        <v>164</v>
      </c>
      <c r="F74" s="37"/>
      <c r="G74" s="37"/>
      <c r="H74" s="37"/>
      <c r="I74" s="37"/>
      <c r="J74" s="38"/>
    </row>
    <row r="75" ht="57.6">
      <c r="A75" s="29" t="s">
        <v>34</v>
      </c>
      <c r="B75" s="36"/>
      <c r="C75" s="37"/>
      <c r="D75" s="37"/>
      <c r="E75" s="31" t="s">
        <v>165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166</v>
      </c>
      <c r="D76" s="29" t="s">
        <v>150</v>
      </c>
      <c r="E76" s="31" t="s">
        <v>167</v>
      </c>
      <c r="F76" s="32" t="s">
        <v>115</v>
      </c>
      <c r="G76" s="33">
        <v>83.5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72">
      <c r="A77" s="29" t="s">
        <v>30</v>
      </c>
      <c r="B77" s="36"/>
      <c r="C77" s="37"/>
      <c r="D77" s="37"/>
      <c r="E77" s="31" t="s">
        <v>168</v>
      </c>
      <c r="F77" s="37"/>
      <c r="G77" s="37"/>
      <c r="H77" s="37"/>
      <c r="I77" s="37"/>
      <c r="J77" s="38"/>
    </row>
    <row r="78" ht="57.6">
      <c r="A78" s="29" t="s">
        <v>32</v>
      </c>
      <c r="B78" s="36"/>
      <c r="C78" s="37"/>
      <c r="D78" s="37"/>
      <c r="E78" s="39" t="s">
        <v>169</v>
      </c>
      <c r="F78" s="37"/>
      <c r="G78" s="37"/>
      <c r="H78" s="37"/>
      <c r="I78" s="37"/>
      <c r="J78" s="38"/>
    </row>
    <row r="79" ht="144">
      <c r="A79" s="29" t="s">
        <v>34</v>
      </c>
      <c r="B79" s="36"/>
      <c r="C79" s="37"/>
      <c r="D79" s="37"/>
      <c r="E79" s="31" t="s">
        <v>170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171</v>
      </c>
      <c r="D80" s="29" t="s">
        <v>27</v>
      </c>
      <c r="E80" s="31" t="s">
        <v>172</v>
      </c>
      <c r="F80" s="32" t="s">
        <v>115</v>
      </c>
      <c r="G80" s="33">
        <v>107.5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173</v>
      </c>
      <c r="F81" s="37"/>
      <c r="G81" s="37"/>
      <c r="H81" s="37"/>
      <c r="I81" s="37"/>
      <c r="J81" s="38"/>
    </row>
    <row r="82" ht="28.8">
      <c r="A82" s="29" t="s">
        <v>32</v>
      </c>
      <c r="B82" s="36"/>
      <c r="C82" s="37"/>
      <c r="D82" s="37"/>
      <c r="E82" s="39" t="s">
        <v>174</v>
      </c>
      <c r="F82" s="37"/>
      <c r="G82" s="37"/>
      <c r="H82" s="37"/>
      <c r="I82" s="37"/>
      <c r="J82" s="38"/>
    </row>
    <row r="83" ht="115.2">
      <c r="A83" s="29" t="s">
        <v>34</v>
      </c>
      <c r="B83" s="36"/>
      <c r="C83" s="37"/>
      <c r="D83" s="37"/>
      <c r="E83" s="31" t="s">
        <v>175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176</v>
      </c>
      <c r="D84" s="29" t="s">
        <v>93</v>
      </c>
      <c r="E84" s="31" t="s">
        <v>177</v>
      </c>
      <c r="F84" s="32" t="s">
        <v>115</v>
      </c>
      <c r="G84" s="33">
        <v>878.35000000000002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178</v>
      </c>
      <c r="F85" s="37"/>
      <c r="G85" s="37"/>
      <c r="H85" s="37"/>
      <c r="I85" s="37"/>
      <c r="J85" s="38"/>
    </row>
    <row r="86" ht="72">
      <c r="A86" s="29" t="s">
        <v>32</v>
      </c>
      <c r="B86" s="36"/>
      <c r="C86" s="37"/>
      <c r="D86" s="37"/>
      <c r="E86" s="39" t="s">
        <v>179</v>
      </c>
      <c r="F86" s="37"/>
      <c r="G86" s="37"/>
      <c r="H86" s="37"/>
      <c r="I86" s="37"/>
      <c r="J86" s="38"/>
    </row>
    <row r="87" ht="72">
      <c r="A87" s="29" t="s">
        <v>34</v>
      </c>
      <c r="B87" s="36"/>
      <c r="C87" s="37"/>
      <c r="D87" s="37"/>
      <c r="E87" s="31" t="s">
        <v>180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176</v>
      </c>
      <c r="D88" s="29" t="s">
        <v>142</v>
      </c>
      <c r="E88" s="31" t="s">
        <v>177</v>
      </c>
      <c r="F88" s="32" t="s">
        <v>115</v>
      </c>
      <c r="G88" s="33">
        <v>265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181</v>
      </c>
      <c r="F89" s="37"/>
      <c r="G89" s="37"/>
      <c r="H89" s="37"/>
      <c r="I89" s="37"/>
      <c r="J89" s="38"/>
    </row>
    <row r="90" ht="57.6">
      <c r="A90" s="29" t="s">
        <v>32</v>
      </c>
      <c r="B90" s="36"/>
      <c r="C90" s="37"/>
      <c r="D90" s="37"/>
      <c r="E90" s="39" t="s">
        <v>182</v>
      </c>
      <c r="F90" s="37"/>
      <c r="G90" s="37"/>
      <c r="H90" s="37"/>
      <c r="I90" s="37"/>
      <c r="J90" s="38"/>
    </row>
    <row r="91" ht="72">
      <c r="A91" s="29" t="s">
        <v>34</v>
      </c>
      <c r="B91" s="36"/>
      <c r="C91" s="37"/>
      <c r="D91" s="37"/>
      <c r="E91" s="31" t="s">
        <v>180</v>
      </c>
      <c r="F91" s="37"/>
      <c r="G91" s="37"/>
      <c r="H91" s="37"/>
      <c r="I91" s="37"/>
      <c r="J91" s="38"/>
    </row>
    <row r="92">
      <c r="A92" s="29" t="s">
        <v>25</v>
      </c>
      <c r="B92" s="29">
        <v>21</v>
      </c>
      <c r="C92" s="30" t="s">
        <v>183</v>
      </c>
      <c r="D92" s="29" t="s">
        <v>27</v>
      </c>
      <c r="E92" s="31" t="s">
        <v>184</v>
      </c>
      <c r="F92" s="32" t="s">
        <v>83</v>
      </c>
      <c r="G92" s="33">
        <v>2.3999999999999999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185</v>
      </c>
      <c r="F93" s="37"/>
      <c r="G93" s="37"/>
      <c r="H93" s="37"/>
      <c r="I93" s="37"/>
      <c r="J93" s="38"/>
    </row>
    <row r="94">
      <c r="A94" s="29" t="s">
        <v>32</v>
      </c>
      <c r="B94" s="36"/>
      <c r="C94" s="37"/>
      <c r="D94" s="37"/>
      <c r="E94" s="39" t="s">
        <v>186</v>
      </c>
      <c r="F94" s="37"/>
      <c r="G94" s="37"/>
      <c r="H94" s="37"/>
      <c r="I94" s="37"/>
      <c r="J94" s="38"/>
    </row>
    <row r="95" ht="187.2">
      <c r="A95" s="29" t="s">
        <v>34</v>
      </c>
      <c r="B95" s="36"/>
      <c r="C95" s="37"/>
      <c r="D95" s="37"/>
      <c r="E95" s="31" t="s">
        <v>187</v>
      </c>
      <c r="F95" s="37"/>
      <c r="G95" s="37"/>
      <c r="H95" s="37"/>
      <c r="I95" s="37"/>
      <c r="J95" s="38"/>
    </row>
    <row r="96">
      <c r="A96" s="29" t="s">
        <v>25</v>
      </c>
      <c r="B96" s="29">
        <v>22</v>
      </c>
      <c r="C96" s="30" t="s">
        <v>188</v>
      </c>
      <c r="D96" s="29" t="s">
        <v>27</v>
      </c>
      <c r="E96" s="31" t="s">
        <v>189</v>
      </c>
      <c r="F96" s="32" t="s">
        <v>115</v>
      </c>
      <c r="G96" s="33">
        <v>603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30</v>
      </c>
      <c r="B97" s="36"/>
      <c r="C97" s="37"/>
      <c r="D97" s="37"/>
      <c r="E97" s="31" t="s">
        <v>190</v>
      </c>
      <c r="F97" s="37"/>
      <c r="G97" s="37"/>
      <c r="H97" s="37"/>
      <c r="I97" s="37"/>
      <c r="J97" s="38"/>
    </row>
    <row r="98">
      <c r="A98" s="29" t="s">
        <v>32</v>
      </c>
      <c r="B98" s="36"/>
      <c r="C98" s="37"/>
      <c r="D98" s="37"/>
      <c r="E98" s="39" t="s">
        <v>191</v>
      </c>
      <c r="F98" s="37"/>
      <c r="G98" s="37"/>
      <c r="H98" s="37"/>
      <c r="I98" s="37"/>
      <c r="J98" s="38"/>
    </row>
    <row r="99" ht="187.2">
      <c r="A99" s="29" t="s">
        <v>34</v>
      </c>
      <c r="B99" s="36"/>
      <c r="C99" s="37"/>
      <c r="D99" s="37"/>
      <c r="E99" s="31" t="s">
        <v>187</v>
      </c>
      <c r="F99" s="37"/>
      <c r="G99" s="37"/>
      <c r="H99" s="37"/>
      <c r="I99" s="37"/>
      <c r="J99" s="38"/>
    </row>
    <row r="100">
      <c r="A100" s="29" t="s">
        <v>25</v>
      </c>
      <c r="B100" s="29">
        <v>23</v>
      </c>
      <c r="C100" s="30" t="s">
        <v>192</v>
      </c>
      <c r="D100" s="29" t="s">
        <v>27</v>
      </c>
      <c r="E100" s="31" t="s">
        <v>193</v>
      </c>
      <c r="F100" s="32" t="s">
        <v>115</v>
      </c>
      <c r="G100" s="33">
        <v>275.35000000000002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30</v>
      </c>
      <c r="B101" s="36"/>
      <c r="C101" s="37"/>
      <c r="D101" s="37"/>
      <c r="E101" s="31" t="s">
        <v>194</v>
      </c>
      <c r="F101" s="37"/>
      <c r="G101" s="37"/>
      <c r="H101" s="37"/>
      <c r="I101" s="37"/>
      <c r="J101" s="38"/>
    </row>
    <row r="102" ht="57.6">
      <c r="A102" s="29" t="s">
        <v>32</v>
      </c>
      <c r="B102" s="36"/>
      <c r="C102" s="37"/>
      <c r="D102" s="37"/>
      <c r="E102" s="39" t="s">
        <v>195</v>
      </c>
      <c r="F102" s="37"/>
      <c r="G102" s="37"/>
      <c r="H102" s="37"/>
      <c r="I102" s="37"/>
      <c r="J102" s="38"/>
    </row>
    <row r="103" ht="187.2">
      <c r="A103" s="29" t="s">
        <v>34</v>
      </c>
      <c r="B103" s="36"/>
      <c r="C103" s="37"/>
      <c r="D103" s="37"/>
      <c r="E103" s="31" t="s">
        <v>187</v>
      </c>
      <c r="F103" s="37"/>
      <c r="G103" s="37"/>
      <c r="H103" s="37"/>
      <c r="I103" s="37"/>
      <c r="J103" s="38"/>
    </row>
    <row r="104">
      <c r="A104" s="29" t="s">
        <v>25</v>
      </c>
      <c r="B104" s="29">
        <v>24</v>
      </c>
      <c r="C104" s="30" t="s">
        <v>196</v>
      </c>
      <c r="D104" s="29" t="s">
        <v>27</v>
      </c>
      <c r="E104" s="31" t="s">
        <v>197</v>
      </c>
      <c r="F104" s="32" t="s">
        <v>115</v>
      </c>
      <c r="G104" s="33">
        <v>191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30</v>
      </c>
      <c r="B105" s="36"/>
      <c r="C105" s="37"/>
      <c r="D105" s="37"/>
      <c r="E105" s="31" t="s">
        <v>198</v>
      </c>
      <c r="F105" s="37"/>
      <c r="G105" s="37"/>
      <c r="H105" s="37"/>
      <c r="I105" s="37"/>
      <c r="J105" s="38"/>
    </row>
    <row r="106" ht="57.6">
      <c r="A106" s="29" t="s">
        <v>32</v>
      </c>
      <c r="B106" s="36"/>
      <c r="C106" s="37"/>
      <c r="D106" s="37"/>
      <c r="E106" s="39" t="s">
        <v>199</v>
      </c>
      <c r="F106" s="37"/>
      <c r="G106" s="37"/>
      <c r="H106" s="37"/>
      <c r="I106" s="37"/>
      <c r="J106" s="38"/>
    </row>
    <row r="107" ht="187.2">
      <c r="A107" s="29" t="s">
        <v>34</v>
      </c>
      <c r="B107" s="36"/>
      <c r="C107" s="37"/>
      <c r="D107" s="37"/>
      <c r="E107" s="31" t="s">
        <v>187</v>
      </c>
      <c r="F107" s="37"/>
      <c r="G107" s="37"/>
      <c r="H107" s="37"/>
      <c r="I107" s="37"/>
      <c r="J107" s="38"/>
    </row>
    <row r="108">
      <c r="A108" s="23" t="s">
        <v>22</v>
      </c>
      <c r="B108" s="24"/>
      <c r="C108" s="25" t="s">
        <v>200</v>
      </c>
      <c r="D108" s="26"/>
      <c r="E108" s="23" t="s">
        <v>201</v>
      </c>
      <c r="F108" s="26"/>
      <c r="G108" s="26"/>
      <c r="H108" s="26"/>
      <c r="I108" s="27">
        <f>SUMIFS(I109:I112,A109:A112,"P")</f>
        <v>0</v>
      </c>
      <c r="J108" s="28"/>
    </row>
    <row r="109">
      <c r="A109" s="29" t="s">
        <v>25</v>
      </c>
      <c r="B109" s="29">
        <v>25</v>
      </c>
      <c r="C109" s="30" t="s">
        <v>202</v>
      </c>
      <c r="D109" s="29" t="s">
        <v>27</v>
      </c>
      <c r="E109" s="31" t="s">
        <v>203</v>
      </c>
      <c r="F109" s="32" t="s">
        <v>71</v>
      </c>
      <c r="G109" s="33">
        <v>2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204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205</v>
      </c>
      <c r="F111" s="37"/>
      <c r="G111" s="37"/>
      <c r="H111" s="37"/>
      <c r="I111" s="37"/>
      <c r="J111" s="38"/>
    </row>
    <row r="112" ht="72">
      <c r="A112" s="29" t="s">
        <v>34</v>
      </c>
      <c r="B112" s="36"/>
      <c r="C112" s="37"/>
      <c r="D112" s="37"/>
      <c r="E112" s="31" t="s">
        <v>206</v>
      </c>
      <c r="F112" s="37"/>
      <c r="G112" s="37"/>
      <c r="H112" s="37"/>
      <c r="I112" s="37"/>
      <c r="J112" s="38"/>
    </row>
    <row r="113">
      <c r="A113" s="23" t="s">
        <v>22</v>
      </c>
      <c r="B113" s="24"/>
      <c r="C113" s="25" t="s">
        <v>207</v>
      </c>
      <c r="D113" s="26"/>
      <c r="E113" s="23" t="s">
        <v>208</v>
      </c>
      <c r="F113" s="26"/>
      <c r="G113" s="26"/>
      <c r="H113" s="26"/>
      <c r="I113" s="27">
        <f>SUMIFS(I114:I129,A114:A129,"P")</f>
        <v>0</v>
      </c>
      <c r="J113" s="28"/>
    </row>
    <row r="114" ht="28.8">
      <c r="A114" s="29" t="s">
        <v>25</v>
      </c>
      <c r="B114" s="29">
        <v>26</v>
      </c>
      <c r="C114" s="30" t="s">
        <v>209</v>
      </c>
      <c r="D114" s="29" t="s">
        <v>27</v>
      </c>
      <c r="E114" s="31" t="s">
        <v>210</v>
      </c>
      <c r="F114" s="32" t="s">
        <v>115</v>
      </c>
      <c r="G114" s="33">
        <v>28.75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0" t="s">
        <v>27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211</v>
      </c>
      <c r="F116" s="37"/>
      <c r="G116" s="37"/>
      <c r="H116" s="37"/>
      <c r="I116" s="37"/>
      <c r="J116" s="38"/>
    </row>
    <row r="117" ht="43.2">
      <c r="A117" s="29" t="s">
        <v>34</v>
      </c>
      <c r="B117" s="36"/>
      <c r="C117" s="37"/>
      <c r="D117" s="37"/>
      <c r="E117" s="31" t="s">
        <v>212</v>
      </c>
      <c r="F117" s="37"/>
      <c r="G117" s="37"/>
      <c r="H117" s="37"/>
      <c r="I117" s="37"/>
      <c r="J117" s="38"/>
    </row>
    <row r="118" ht="28.8">
      <c r="A118" s="29" t="s">
        <v>25</v>
      </c>
      <c r="B118" s="29">
        <v>27</v>
      </c>
      <c r="C118" s="30" t="s">
        <v>213</v>
      </c>
      <c r="D118" s="29" t="s">
        <v>27</v>
      </c>
      <c r="E118" s="31" t="s">
        <v>214</v>
      </c>
      <c r="F118" s="32" t="s">
        <v>115</v>
      </c>
      <c r="G118" s="33">
        <v>28.75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28.8">
      <c r="A119" s="29" t="s">
        <v>30</v>
      </c>
      <c r="B119" s="36"/>
      <c r="C119" s="37"/>
      <c r="D119" s="37"/>
      <c r="E119" s="31" t="s">
        <v>215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211</v>
      </c>
      <c r="F120" s="37"/>
      <c r="G120" s="37"/>
      <c r="H120" s="37"/>
      <c r="I120" s="37"/>
      <c r="J120" s="38"/>
    </row>
    <row r="121" ht="100.8">
      <c r="A121" s="29" t="s">
        <v>34</v>
      </c>
      <c r="B121" s="36"/>
      <c r="C121" s="37"/>
      <c r="D121" s="37"/>
      <c r="E121" s="31" t="s">
        <v>216</v>
      </c>
      <c r="F121" s="37"/>
      <c r="G121" s="37"/>
      <c r="H121" s="37"/>
      <c r="I121" s="37"/>
      <c r="J121" s="38"/>
    </row>
    <row r="122">
      <c r="A122" s="29" t="s">
        <v>25</v>
      </c>
      <c r="B122" s="29">
        <v>28</v>
      </c>
      <c r="C122" s="30" t="s">
        <v>217</v>
      </c>
      <c r="D122" s="29" t="s">
        <v>27</v>
      </c>
      <c r="E122" s="31" t="s">
        <v>218</v>
      </c>
      <c r="F122" s="32" t="s">
        <v>109</v>
      </c>
      <c r="G122" s="33">
        <v>5.2999999999999998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219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111</v>
      </c>
      <c r="F124" s="37"/>
      <c r="G124" s="37"/>
      <c r="H124" s="37"/>
      <c r="I124" s="37"/>
      <c r="J124" s="38"/>
    </row>
    <row r="125" ht="43.2">
      <c r="A125" s="29" t="s">
        <v>34</v>
      </c>
      <c r="B125" s="36"/>
      <c r="C125" s="37"/>
      <c r="D125" s="37"/>
      <c r="E125" s="31" t="s">
        <v>220</v>
      </c>
      <c r="F125" s="37"/>
      <c r="G125" s="37"/>
      <c r="H125" s="37"/>
      <c r="I125" s="37"/>
      <c r="J125" s="38"/>
    </row>
    <row r="126">
      <c r="A126" s="29" t="s">
        <v>25</v>
      </c>
      <c r="B126" s="29">
        <v>29</v>
      </c>
      <c r="C126" s="30" t="s">
        <v>221</v>
      </c>
      <c r="D126" s="29" t="s">
        <v>27</v>
      </c>
      <c r="E126" s="31" t="s">
        <v>222</v>
      </c>
      <c r="F126" s="32" t="s">
        <v>115</v>
      </c>
      <c r="G126" s="33">
        <v>603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43.2">
      <c r="A127" s="29" t="s">
        <v>30</v>
      </c>
      <c r="B127" s="36"/>
      <c r="C127" s="37"/>
      <c r="D127" s="37"/>
      <c r="E127" s="31" t="s">
        <v>223</v>
      </c>
      <c r="F127" s="37"/>
      <c r="G127" s="37"/>
      <c r="H127" s="37"/>
      <c r="I127" s="37"/>
      <c r="J127" s="38"/>
    </row>
    <row r="128" ht="28.8">
      <c r="A128" s="29" t="s">
        <v>32</v>
      </c>
      <c r="B128" s="36"/>
      <c r="C128" s="37"/>
      <c r="D128" s="37"/>
      <c r="E128" s="39" t="s">
        <v>224</v>
      </c>
      <c r="F128" s="37"/>
      <c r="G128" s="37"/>
      <c r="H128" s="37"/>
      <c r="I128" s="37"/>
      <c r="J128" s="38"/>
    </row>
    <row r="129" ht="28.8">
      <c r="A129" s="29" t="s">
        <v>34</v>
      </c>
      <c r="B129" s="41"/>
      <c r="C129" s="42"/>
      <c r="D129" s="42"/>
      <c r="E129" s="31" t="s">
        <v>225</v>
      </c>
      <c r="F129" s="42"/>
      <c r="G129" s="42"/>
      <c r="H129" s="42"/>
      <c r="I129" s="42"/>
      <c r="J12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226</v>
      </c>
      <c r="I3" s="16">
        <f>SUMIFS(I8:I269,A8:A269,"SD")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226</v>
      </c>
      <c r="D4" s="13"/>
      <c r="E4" s="14" t="s">
        <v>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SUMIFS(I9:I28,A9:A28,"P")</f>
        <v>0</v>
      </c>
      <c r="J8" s="28"/>
    </row>
    <row r="9">
      <c r="A9" s="29" t="s">
        <v>25</v>
      </c>
      <c r="B9" s="29">
        <v>1</v>
      </c>
      <c r="C9" s="30" t="s">
        <v>81</v>
      </c>
      <c r="D9" s="29" t="s">
        <v>27</v>
      </c>
      <c r="E9" s="31" t="s">
        <v>82</v>
      </c>
      <c r="F9" s="32" t="s">
        <v>83</v>
      </c>
      <c r="G9" s="33">
        <v>174.55000000000001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84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227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86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87</v>
      </c>
      <c r="D13" s="29" t="s">
        <v>27</v>
      </c>
      <c r="E13" s="31" t="s">
        <v>88</v>
      </c>
      <c r="F13" s="32" t="s">
        <v>89</v>
      </c>
      <c r="G13" s="33">
        <v>3222.52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100.8">
      <c r="A15" s="29" t="s">
        <v>32</v>
      </c>
      <c r="B15" s="36"/>
      <c r="C15" s="37"/>
      <c r="D15" s="37"/>
      <c r="E15" s="39" t="s">
        <v>228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92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229</v>
      </c>
      <c r="D17" s="29" t="s">
        <v>27</v>
      </c>
      <c r="E17" s="31" t="s">
        <v>230</v>
      </c>
      <c r="F17" s="32" t="s">
        <v>89</v>
      </c>
      <c r="G17" s="33">
        <v>87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231</v>
      </c>
      <c r="F18" s="37"/>
      <c r="G18" s="37"/>
      <c r="H18" s="37"/>
      <c r="I18" s="37"/>
      <c r="J18" s="38"/>
    </row>
    <row r="19" ht="57.6">
      <c r="A19" s="29" t="s">
        <v>32</v>
      </c>
      <c r="B19" s="36"/>
      <c r="C19" s="37"/>
      <c r="D19" s="37"/>
      <c r="E19" s="39" t="s">
        <v>232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92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233</v>
      </c>
      <c r="D21" s="29" t="s">
        <v>27</v>
      </c>
      <c r="E21" s="31" t="s">
        <v>234</v>
      </c>
      <c r="F21" s="32" t="s">
        <v>89</v>
      </c>
      <c r="G21" s="33">
        <v>6.2400000000000002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235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236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92</v>
      </c>
      <c r="F24" s="37"/>
      <c r="G24" s="37"/>
      <c r="H24" s="37"/>
      <c r="I24" s="37"/>
      <c r="J24" s="38"/>
    </row>
    <row r="25" ht="28.8">
      <c r="A25" s="29" t="s">
        <v>25</v>
      </c>
      <c r="B25" s="29">
        <v>5</v>
      </c>
      <c r="C25" s="30" t="s">
        <v>237</v>
      </c>
      <c r="D25" s="29" t="s">
        <v>27</v>
      </c>
      <c r="E25" s="31" t="s">
        <v>238</v>
      </c>
      <c r="F25" s="32" t="s">
        <v>89</v>
      </c>
      <c r="G25" s="33">
        <v>0.029999999999999999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0" t="s">
        <v>27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239</v>
      </c>
      <c r="F27" s="37"/>
      <c r="G27" s="37"/>
      <c r="H27" s="37"/>
      <c r="I27" s="37"/>
      <c r="J27" s="38"/>
    </row>
    <row r="28" ht="158.4">
      <c r="A28" s="29" t="s">
        <v>34</v>
      </c>
      <c r="B28" s="36"/>
      <c r="C28" s="37"/>
      <c r="D28" s="37"/>
      <c r="E28" s="31" t="s">
        <v>92</v>
      </c>
      <c r="F28" s="37"/>
      <c r="G28" s="37"/>
      <c r="H28" s="37"/>
      <c r="I28" s="37"/>
      <c r="J28" s="38"/>
    </row>
    <row r="29">
      <c r="A29" s="23" t="s">
        <v>22</v>
      </c>
      <c r="B29" s="24"/>
      <c r="C29" s="25" t="s">
        <v>93</v>
      </c>
      <c r="D29" s="26"/>
      <c r="E29" s="23" t="s">
        <v>94</v>
      </c>
      <c r="F29" s="26"/>
      <c r="G29" s="26"/>
      <c r="H29" s="26"/>
      <c r="I29" s="27">
        <f>SUMIFS(I30:I93,A30:A93,"P")</f>
        <v>0</v>
      </c>
      <c r="J29" s="28"/>
    </row>
    <row r="30">
      <c r="A30" s="29" t="s">
        <v>25</v>
      </c>
      <c r="B30" s="29">
        <v>6</v>
      </c>
      <c r="C30" s="30" t="s">
        <v>95</v>
      </c>
      <c r="D30" s="29" t="s">
        <v>27</v>
      </c>
      <c r="E30" s="31" t="s">
        <v>96</v>
      </c>
      <c r="F30" s="32" t="s">
        <v>83</v>
      </c>
      <c r="G30" s="33">
        <v>23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3.2">
      <c r="A31" s="29" t="s">
        <v>30</v>
      </c>
      <c r="B31" s="36"/>
      <c r="C31" s="37"/>
      <c r="D31" s="37"/>
      <c r="E31" s="31" t="s">
        <v>240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241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99</v>
      </c>
      <c r="F33" s="37"/>
      <c r="G33" s="37"/>
      <c r="H33" s="37"/>
      <c r="I33" s="37"/>
      <c r="J33" s="38"/>
    </row>
    <row r="34" ht="28.8">
      <c r="A34" s="29" t="s">
        <v>25</v>
      </c>
      <c r="B34" s="29">
        <v>7</v>
      </c>
      <c r="C34" s="30" t="s">
        <v>242</v>
      </c>
      <c r="D34" s="29" t="s">
        <v>27</v>
      </c>
      <c r="E34" s="31" t="s">
        <v>243</v>
      </c>
      <c r="F34" s="32" t="s">
        <v>83</v>
      </c>
      <c r="G34" s="33">
        <v>5.3799999999999999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57.6">
      <c r="A35" s="29" t="s">
        <v>30</v>
      </c>
      <c r="B35" s="36"/>
      <c r="C35" s="37"/>
      <c r="D35" s="37"/>
      <c r="E35" s="31" t="s">
        <v>244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245</v>
      </c>
      <c r="F36" s="37"/>
      <c r="G36" s="37"/>
      <c r="H36" s="37"/>
      <c r="I36" s="37"/>
      <c r="J36" s="38"/>
    </row>
    <row r="37" ht="115.2">
      <c r="A37" s="29" t="s">
        <v>34</v>
      </c>
      <c r="B37" s="36"/>
      <c r="C37" s="37"/>
      <c r="D37" s="37"/>
      <c r="E37" s="31" t="s">
        <v>104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100</v>
      </c>
      <c r="D38" s="29" t="s">
        <v>27</v>
      </c>
      <c r="E38" s="31" t="s">
        <v>101</v>
      </c>
      <c r="F38" s="32" t="s">
        <v>83</v>
      </c>
      <c r="G38" s="33">
        <v>471.81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57.6">
      <c r="A39" s="29" t="s">
        <v>30</v>
      </c>
      <c r="B39" s="36"/>
      <c r="C39" s="37"/>
      <c r="D39" s="37"/>
      <c r="E39" s="31" t="s">
        <v>246</v>
      </c>
      <c r="F39" s="37"/>
      <c r="G39" s="37"/>
      <c r="H39" s="37"/>
      <c r="I39" s="37"/>
      <c r="J39" s="38"/>
    </row>
    <row r="40" ht="158.4">
      <c r="A40" s="29" t="s">
        <v>32</v>
      </c>
      <c r="B40" s="36"/>
      <c r="C40" s="37"/>
      <c r="D40" s="37"/>
      <c r="E40" s="39" t="s">
        <v>247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104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107</v>
      </c>
      <c r="D42" s="29" t="s">
        <v>27</v>
      </c>
      <c r="E42" s="31" t="s">
        <v>108</v>
      </c>
      <c r="F42" s="32" t="s">
        <v>109</v>
      </c>
      <c r="G42" s="33">
        <v>45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110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248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112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249</v>
      </c>
      <c r="D46" s="29" t="s">
        <v>27</v>
      </c>
      <c r="E46" s="31" t="s">
        <v>250</v>
      </c>
      <c r="F46" s="32" t="s">
        <v>83</v>
      </c>
      <c r="G46" s="33">
        <v>15.75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30</v>
      </c>
      <c r="B47" s="36"/>
      <c r="C47" s="37"/>
      <c r="D47" s="37"/>
      <c r="E47" s="31" t="s">
        <v>116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251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252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113</v>
      </c>
      <c r="D50" s="29" t="s">
        <v>27</v>
      </c>
      <c r="E50" s="31" t="s">
        <v>114</v>
      </c>
      <c r="F50" s="32" t="s">
        <v>115</v>
      </c>
      <c r="G50" s="33">
        <v>1660.5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116</v>
      </c>
      <c r="F51" s="37"/>
      <c r="G51" s="37"/>
      <c r="H51" s="37"/>
      <c r="I51" s="37"/>
      <c r="J51" s="38"/>
    </row>
    <row r="52" ht="72">
      <c r="A52" s="29" t="s">
        <v>32</v>
      </c>
      <c r="B52" s="36"/>
      <c r="C52" s="37"/>
      <c r="D52" s="37"/>
      <c r="E52" s="39" t="s">
        <v>253</v>
      </c>
      <c r="F52" s="37"/>
      <c r="G52" s="37"/>
      <c r="H52" s="37"/>
      <c r="I52" s="37"/>
      <c r="J52" s="38"/>
    </row>
    <row r="53" ht="100.8">
      <c r="A53" s="29" t="s">
        <v>34</v>
      </c>
      <c r="B53" s="36"/>
      <c r="C53" s="37"/>
      <c r="D53" s="37"/>
      <c r="E53" s="31" t="s">
        <v>118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254</v>
      </c>
      <c r="D54" s="29" t="s">
        <v>27</v>
      </c>
      <c r="E54" s="31" t="s">
        <v>255</v>
      </c>
      <c r="F54" s="32" t="s">
        <v>109</v>
      </c>
      <c r="G54" s="33">
        <v>3491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57.6">
      <c r="A55" s="29" t="s">
        <v>30</v>
      </c>
      <c r="B55" s="36"/>
      <c r="C55" s="37"/>
      <c r="D55" s="37"/>
      <c r="E55" s="31" t="s">
        <v>256</v>
      </c>
      <c r="F55" s="37"/>
      <c r="G55" s="37"/>
      <c r="H55" s="37"/>
      <c r="I55" s="37"/>
      <c r="J55" s="38"/>
    </row>
    <row r="56" ht="72">
      <c r="A56" s="29" t="s">
        <v>32</v>
      </c>
      <c r="B56" s="36"/>
      <c r="C56" s="37"/>
      <c r="D56" s="37"/>
      <c r="E56" s="39" t="s">
        <v>257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118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258</v>
      </c>
      <c r="D58" s="29" t="s">
        <v>27</v>
      </c>
      <c r="E58" s="31" t="s">
        <v>259</v>
      </c>
      <c r="F58" s="32" t="s">
        <v>83</v>
      </c>
      <c r="G58" s="33">
        <v>2.3399999999999999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260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261</v>
      </c>
      <c r="F60" s="37"/>
      <c r="G60" s="37"/>
      <c r="H60" s="37"/>
      <c r="I60" s="37"/>
      <c r="J60" s="38"/>
    </row>
    <row r="61" ht="100.8">
      <c r="A61" s="29" t="s">
        <v>34</v>
      </c>
      <c r="B61" s="36"/>
      <c r="C61" s="37"/>
      <c r="D61" s="37"/>
      <c r="E61" s="31" t="s">
        <v>118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119</v>
      </c>
      <c r="D62" s="29" t="s">
        <v>27</v>
      </c>
      <c r="E62" s="31" t="s">
        <v>120</v>
      </c>
      <c r="F62" s="32" t="s">
        <v>71</v>
      </c>
      <c r="G62" s="33">
        <v>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3.2">
      <c r="A63" s="29" t="s">
        <v>30</v>
      </c>
      <c r="B63" s="36"/>
      <c r="C63" s="37"/>
      <c r="D63" s="37"/>
      <c r="E63" s="31" t="s">
        <v>121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262</v>
      </c>
      <c r="F64" s="37"/>
      <c r="G64" s="37"/>
      <c r="H64" s="37"/>
      <c r="I64" s="37"/>
      <c r="J64" s="38"/>
    </row>
    <row r="65" ht="100.8">
      <c r="A65" s="29" t="s">
        <v>34</v>
      </c>
      <c r="B65" s="36"/>
      <c r="C65" s="37"/>
      <c r="D65" s="37"/>
      <c r="E65" s="31" t="s">
        <v>118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263</v>
      </c>
      <c r="D66" s="29" t="s">
        <v>27</v>
      </c>
      <c r="E66" s="31" t="s">
        <v>264</v>
      </c>
      <c r="F66" s="32" t="s">
        <v>109</v>
      </c>
      <c r="G66" s="33">
        <v>11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43.2">
      <c r="A67" s="29" t="s">
        <v>30</v>
      </c>
      <c r="B67" s="36"/>
      <c r="C67" s="37"/>
      <c r="D67" s="37"/>
      <c r="E67" s="31" t="s">
        <v>265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266</v>
      </c>
      <c r="F68" s="37"/>
      <c r="G68" s="37"/>
      <c r="H68" s="37"/>
      <c r="I68" s="37"/>
      <c r="J68" s="38"/>
    </row>
    <row r="69" ht="100.8">
      <c r="A69" s="29" t="s">
        <v>34</v>
      </c>
      <c r="B69" s="36"/>
      <c r="C69" s="37"/>
      <c r="D69" s="37"/>
      <c r="E69" s="31" t="s">
        <v>118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123</v>
      </c>
      <c r="D70" s="29" t="s">
        <v>27</v>
      </c>
      <c r="E70" s="31" t="s">
        <v>124</v>
      </c>
      <c r="F70" s="32" t="s">
        <v>83</v>
      </c>
      <c r="G70" s="33">
        <v>206.06999999999999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3.2">
      <c r="A71" s="29" t="s">
        <v>30</v>
      </c>
      <c r="B71" s="36"/>
      <c r="C71" s="37"/>
      <c r="D71" s="37"/>
      <c r="E71" s="31" t="s">
        <v>125</v>
      </c>
      <c r="F71" s="37"/>
      <c r="G71" s="37"/>
      <c r="H71" s="37"/>
      <c r="I71" s="37"/>
      <c r="J71" s="38"/>
    </row>
    <row r="72" ht="100.8">
      <c r="A72" s="29" t="s">
        <v>32</v>
      </c>
      <c r="B72" s="36"/>
      <c r="C72" s="37"/>
      <c r="D72" s="37"/>
      <c r="E72" s="39" t="s">
        <v>267</v>
      </c>
      <c r="F72" s="37"/>
      <c r="G72" s="37"/>
      <c r="H72" s="37"/>
      <c r="I72" s="37"/>
      <c r="J72" s="38"/>
    </row>
    <row r="73" ht="374.4">
      <c r="A73" s="29" t="s">
        <v>34</v>
      </c>
      <c r="B73" s="36"/>
      <c r="C73" s="37"/>
      <c r="D73" s="37"/>
      <c r="E73" s="31" t="s">
        <v>127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128</v>
      </c>
      <c r="D74" s="29" t="s">
        <v>27</v>
      </c>
      <c r="E74" s="31" t="s">
        <v>129</v>
      </c>
      <c r="F74" s="32" t="s">
        <v>83</v>
      </c>
      <c r="G74" s="33">
        <v>8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130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268</v>
      </c>
      <c r="F76" s="37"/>
      <c r="G76" s="37"/>
      <c r="H76" s="37"/>
      <c r="I76" s="37"/>
      <c r="J76" s="38"/>
    </row>
    <row r="77" ht="288">
      <c r="A77" s="29" t="s">
        <v>34</v>
      </c>
      <c r="B77" s="36"/>
      <c r="C77" s="37"/>
      <c r="D77" s="37"/>
      <c r="E77" s="31" t="s">
        <v>132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269</v>
      </c>
      <c r="D78" s="29" t="s">
        <v>27</v>
      </c>
      <c r="E78" s="31" t="s">
        <v>270</v>
      </c>
      <c r="F78" s="32" t="s">
        <v>83</v>
      </c>
      <c r="G78" s="33">
        <v>19.32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271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272</v>
      </c>
      <c r="F80" s="37"/>
      <c r="G80" s="37"/>
      <c r="H80" s="37"/>
      <c r="I80" s="37"/>
      <c r="J80" s="38"/>
    </row>
    <row r="81" ht="273.6">
      <c r="A81" s="29" t="s">
        <v>34</v>
      </c>
      <c r="B81" s="36"/>
      <c r="C81" s="37"/>
      <c r="D81" s="37"/>
      <c r="E81" s="31" t="s">
        <v>273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274</v>
      </c>
      <c r="D82" s="29" t="s">
        <v>27</v>
      </c>
      <c r="E82" s="31" t="s">
        <v>275</v>
      </c>
      <c r="F82" s="32" t="s">
        <v>83</v>
      </c>
      <c r="G82" s="33">
        <v>26.420000000000002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276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277</v>
      </c>
      <c r="F84" s="37"/>
      <c r="G84" s="37"/>
      <c r="H84" s="37"/>
      <c r="I84" s="37"/>
      <c r="J84" s="38"/>
    </row>
    <row r="85" ht="360">
      <c r="A85" s="29" t="s">
        <v>34</v>
      </c>
      <c r="B85" s="36"/>
      <c r="C85" s="37"/>
      <c r="D85" s="37"/>
      <c r="E85" s="31" t="s">
        <v>278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133</v>
      </c>
      <c r="D86" s="29" t="s">
        <v>27</v>
      </c>
      <c r="E86" s="31" t="s">
        <v>134</v>
      </c>
      <c r="F86" s="32" t="s">
        <v>115</v>
      </c>
      <c r="G86" s="33">
        <v>1745.5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135</v>
      </c>
      <c r="F87" s="37"/>
      <c r="G87" s="37"/>
      <c r="H87" s="37"/>
      <c r="I87" s="37"/>
      <c r="J87" s="38"/>
    </row>
    <row r="88" ht="129.6">
      <c r="A88" s="29" t="s">
        <v>32</v>
      </c>
      <c r="B88" s="36"/>
      <c r="C88" s="37"/>
      <c r="D88" s="37"/>
      <c r="E88" s="39" t="s">
        <v>279</v>
      </c>
      <c r="F88" s="37"/>
      <c r="G88" s="37"/>
      <c r="H88" s="37"/>
      <c r="I88" s="37"/>
      <c r="J88" s="38"/>
    </row>
    <row r="89" ht="72">
      <c r="A89" s="29" t="s">
        <v>34</v>
      </c>
      <c r="B89" s="36"/>
      <c r="C89" s="37"/>
      <c r="D89" s="37"/>
      <c r="E89" s="31" t="s">
        <v>137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138</v>
      </c>
      <c r="D90" s="29" t="s">
        <v>27</v>
      </c>
      <c r="E90" s="31" t="s">
        <v>139</v>
      </c>
      <c r="F90" s="32" t="s">
        <v>115</v>
      </c>
      <c r="G90" s="33">
        <v>1745.5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0" t="s">
        <v>27</v>
      </c>
      <c r="F91" s="37"/>
      <c r="G91" s="37"/>
      <c r="H91" s="37"/>
      <c r="I91" s="37"/>
      <c r="J91" s="38"/>
    </row>
    <row r="92" ht="129.6">
      <c r="A92" s="29" t="s">
        <v>32</v>
      </c>
      <c r="B92" s="36"/>
      <c r="C92" s="37"/>
      <c r="D92" s="37"/>
      <c r="E92" s="39" t="s">
        <v>280</v>
      </c>
      <c r="F92" s="37"/>
      <c r="G92" s="37"/>
      <c r="H92" s="37"/>
      <c r="I92" s="37"/>
      <c r="J92" s="38"/>
    </row>
    <row r="93" ht="28.8">
      <c r="A93" s="29" t="s">
        <v>34</v>
      </c>
      <c r="B93" s="36"/>
      <c r="C93" s="37"/>
      <c r="D93" s="37"/>
      <c r="E93" s="31" t="s">
        <v>141</v>
      </c>
      <c r="F93" s="37"/>
      <c r="G93" s="37"/>
      <c r="H93" s="37"/>
      <c r="I93" s="37"/>
      <c r="J93" s="38"/>
    </row>
    <row r="94">
      <c r="A94" s="23" t="s">
        <v>22</v>
      </c>
      <c r="B94" s="24"/>
      <c r="C94" s="25" t="s">
        <v>142</v>
      </c>
      <c r="D94" s="26"/>
      <c r="E94" s="23" t="s">
        <v>143</v>
      </c>
      <c r="F94" s="26"/>
      <c r="G94" s="26"/>
      <c r="H94" s="26"/>
      <c r="I94" s="27">
        <f>SUMIFS(I95:I102,A95:A102,"P")</f>
        <v>0</v>
      </c>
      <c r="J94" s="28"/>
    </row>
    <row r="95">
      <c r="A95" s="29" t="s">
        <v>25</v>
      </c>
      <c r="B95" s="29">
        <v>22</v>
      </c>
      <c r="C95" s="30" t="s">
        <v>149</v>
      </c>
      <c r="D95" s="29" t="s">
        <v>150</v>
      </c>
      <c r="E95" s="31" t="s">
        <v>151</v>
      </c>
      <c r="F95" s="32" t="s">
        <v>83</v>
      </c>
      <c r="G95" s="33">
        <v>60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72">
      <c r="A96" s="29" t="s">
        <v>30</v>
      </c>
      <c r="B96" s="36"/>
      <c r="C96" s="37"/>
      <c r="D96" s="37"/>
      <c r="E96" s="31" t="s">
        <v>281</v>
      </c>
      <c r="F96" s="37"/>
      <c r="G96" s="37"/>
      <c r="H96" s="37"/>
      <c r="I96" s="37"/>
      <c r="J96" s="38"/>
    </row>
    <row r="97" ht="28.8">
      <c r="A97" s="29" t="s">
        <v>32</v>
      </c>
      <c r="B97" s="36"/>
      <c r="C97" s="37"/>
      <c r="D97" s="37"/>
      <c r="E97" s="39" t="s">
        <v>282</v>
      </c>
      <c r="F97" s="37"/>
      <c r="G97" s="37"/>
      <c r="H97" s="37"/>
      <c r="I97" s="37"/>
      <c r="J97" s="38"/>
    </row>
    <row r="98" ht="57.6">
      <c r="A98" s="29" t="s">
        <v>34</v>
      </c>
      <c r="B98" s="36"/>
      <c r="C98" s="37"/>
      <c r="D98" s="37"/>
      <c r="E98" s="31" t="s">
        <v>154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155</v>
      </c>
      <c r="D99" s="29" t="s">
        <v>27</v>
      </c>
      <c r="E99" s="31" t="s">
        <v>156</v>
      </c>
      <c r="F99" s="32" t="s">
        <v>115</v>
      </c>
      <c r="G99" s="33">
        <v>220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157</v>
      </c>
      <c r="F100" s="37"/>
      <c r="G100" s="37"/>
      <c r="H100" s="37"/>
      <c r="I100" s="37"/>
      <c r="J100" s="38"/>
    </row>
    <row r="101" ht="28.8">
      <c r="A101" s="29" t="s">
        <v>32</v>
      </c>
      <c r="B101" s="36"/>
      <c r="C101" s="37"/>
      <c r="D101" s="37"/>
      <c r="E101" s="39" t="s">
        <v>283</v>
      </c>
      <c r="F101" s="37"/>
      <c r="G101" s="37"/>
      <c r="H101" s="37"/>
      <c r="I101" s="37"/>
      <c r="J101" s="38"/>
    </row>
    <row r="102" ht="144">
      <c r="A102" s="29" t="s">
        <v>34</v>
      </c>
      <c r="B102" s="36"/>
      <c r="C102" s="37"/>
      <c r="D102" s="37"/>
      <c r="E102" s="31" t="s">
        <v>159</v>
      </c>
      <c r="F102" s="37"/>
      <c r="G102" s="37"/>
      <c r="H102" s="37"/>
      <c r="I102" s="37"/>
      <c r="J102" s="38"/>
    </row>
    <row r="103">
      <c r="A103" s="23" t="s">
        <v>22</v>
      </c>
      <c r="B103" s="24"/>
      <c r="C103" s="25" t="s">
        <v>284</v>
      </c>
      <c r="D103" s="26"/>
      <c r="E103" s="23" t="s">
        <v>285</v>
      </c>
      <c r="F103" s="26"/>
      <c r="G103" s="26"/>
      <c r="H103" s="26"/>
      <c r="I103" s="27">
        <f>SUMIFS(I104:I111,A104:A111,"P")</f>
        <v>0</v>
      </c>
      <c r="J103" s="28"/>
    </row>
    <row r="104">
      <c r="A104" s="29" t="s">
        <v>25</v>
      </c>
      <c r="B104" s="29">
        <v>24</v>
      </c>
      <c r="C104" s="30" t="s">
        <v>286</v>
      </c>
      <c r="D104" s="29" t="s">
        <v>27</v>
      </c>
      <c r="E104" s="31" t="s">
        <v>287</v>
      </c>
      <c r="F104" s="32" t="s">
        <v>83</v>
      </c>
      <c r="G104" s="33">
        <v>0.29999999999999999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30</v>
      </c>
      <c r="B105" s="36"/>
      <c r="C105" s="37"/>
      <c r="D105" s="37"/>
      <c r="E105" s="31" t="s">
        <v>288</v>
      </c>
      <c r="F105" s="37"/>
      <c r="G105" s="37"/>
      <c r="H105" s="37"/>
      <c r="I105" s="37"/>
      <c r="J105" s="38"/>
    </row>
    <row r="106">
      <c r="A106" s="29" t="s">
        <v>32</v>
      </c>
      <c r="B106" s="36"/>
      <c r="C106" s="37"/>
      <c r="D106" s="37"/>
      <c r="E106" s="39" t="s">
        <v>289</v>
      </c>
      <c r="F106" s="37"/>
      <c r="G106" s="37"/>
      <c r="H106" s="37"/>
      <c r="I106" s="37"/>
      <c r="J106" s="38"/>
    </row>
    <row r="107" ht="409.5">
      <c r="A107" s="29" t="s">
        <v>34</v>
      </c>
      <c r="B107" s="36"/>
      <c r="C107" s="37"/>
      <c r="D107" s="37"/>
      <c r="E107" s="31" t="s">
        <v>290</v>
      </c>
      <c r="F107" s="37"/>
      <c r="G107" s="37"/>
      <c r="H107" s="37"/>
      <c r="I107" s="37"/>
      <c r="J107" s="38"/>
    </row>
    <row r="108">
      <c r="A108" s="29" t="s">
        <v>25</v>
      </c>
      <c r="B108" s="29">
        <v>25</v>
      </c>
      <c r="C108" s="30" t="s">
        <v>291</v>
      </c>
      <c r="D108" s="29" t="s">
        <v>27</v>
      </c>
      <c r="E108" s="31" t="s">
        <v>292</v>
      </c>
      <c r="F108" s="32" t="s">
        <v>89</v>
      </c>
      <c r="G108" s="33">
        <v>0.070000000000000007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293</v>
      </c>
      <c r="F109" s="37"/>
      <c r="G109" s="37"/>
      <c r="H109" s="37"/>
      <c r="I109" s="37"/>
      <c r="J109" s="38"/>
    </row>
    <row r="110">
      <c r="A110" s="29" t="s">
        <v>32</v>
      </c>
      <c r="B110" s="36"/>
      <c r="C110" s="37"/>
      <c r="D110" s="37"/>
      <c r="E110" s="39" t="s">
        <v>294</v>
      </c>
      <c r="F110" s="37"/>
      <c r="G110" s="37"/>
      <c r="H110" s="37"/>
      <c r="I110" s="37"/>
      <c r="J110" s="38"/>
    </row>
    <row r="111" ht="273.6">
      <c r="A111" s="29" t="s">
        <v>34</v>
      </c>
      <c r="B111" s="36"/>
      <c r="C111" s="37"/>
      <c r="D111" s="37"/>
      <c r="E111" s="31" t="s">
        <v>295</v>
      </c>
      <c r="F111" s="37"/>
      <c r="G111" s="37"/>
      <c r="H111" s="37"/>
      <c r="I111" s="37"/>
      <c r="J111" s="38"/>
    </row>
    <row r="112">
      <c r="A112" s="23" t="s">
        <v>22</v>
      </c>
      <c r="B112" s="24"/>
      <c r="C112" s="25" t="s">
        <v>296</v>
      </c>
      <c r="D112" s="26"/>
      <c r="E112" s="23" t="s">
        <v>297</v>
      </c>
      <c r="F112" s="26"/>
      <c r="G112" s="26"/>
      <c r="H112" s="26"/>
      <c r="I112" s="27">
        <f>SUMIFS(I113:I128,A113:A128,"P")</f>
        <v>0</v>
      </c>
      <c r="J112" s="28"/>
    </row>
    <row r="113">
      <c r="A113" s="29" t="s">
        <v>25</v>
      </c>
      <c r="B113" s="29">
        <v>26</v>
      </c>
      <c r="C113" s="30" t="s">
        <v>298</v>
      </c>
      <c r="D113" s="29" t="s">
        <v>27</v>
      </c>
      <c r="E113" s="31" t="s">
        <v>299</v>
      </c>
      <c r="F113" s="32" t="s">
        <v>83</v>
      </c>
      <c r="G113" s="33">
        <v>7.7199999999999998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300</v>
      </c>
      <c r="F114" s="37"/>
      <c r="G114" s="37"/>
      <c r="H114" s="37"/>
      <c r="I114" s="37"/>
      <c r="J114" s="38"/>
    </row>
    <row r="115" ht="43.2">
      <c r="A115" s="29" t="s">
        <v>32</v>
      </c>
      <c r="B115" s="36"/>
      <c r="C115" s="37"/>
      <c r="D115" s="37"/>
      <c r="E115" s="39" t="s">
        <v>301</v>
      </c>
      <c r="F115" s="37"/>
      <c r="G115" s="37"/>
      <c r="H115" s="37"/>
      <c r="I115" s="37"/>
      <c r="J115" s="38"/>
    </row>
    <row r="116" ht="409.5">
      <c r="A116" s="29" t="s">
        <v>34</v>
      </c>
      <c r="B116" s="36"/>
      <c r="C116" s="37"/>
      <c r="D116" s="37"/>
      <c r="E116" s="31" t="s">
        <v>302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303</v>
      </c>
      <c r="D117" s="29" t="s">
        <v>27</v>
      </c>
      <c r="E117" s="31" t="s">
        <v>304</v>
      </c>
      <c r="F117" s="32" t="s">
        <v>83</v>
      </c>
      <c r="G117" s="33">
        <v>21.23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305</v>
      </c>
      <c r="F118" s="37"/>
      <c r="G118" s="37"/>
      <c r="H118" s="37"/>
      <c r="I118" s="37"/>
      <c r="J118" s="38"/>
    </row>
    <row r="119" ht="57.6">
      <c r="A119" s="29" t="s">
        <v>32</v>
      </c>
      <c r="B119" s="36"/>
      <c r="C119" s="37"/>
      <c r="D119" s="37"/>
      <c r="E119" s="39" t="s">
        <v>306</v>
      </c>
      <c r="F119" s="37"/>
      <c r="G119" s="37"/>
      <c r="H119" s="37"/>
      <c r="I119" s="37"/>
      <c r="J119" s="38"/>
    </row>
    <row r="120" ht="57.6">
      <c r="A120" s="29" t="s">
        <v>34</v>
      </c>
      <c r="B120" s="36"/>
      <c r="C120" s="37"/>
      <c r="D120" s="37"/>
      <c r="E120" s="31" t="s">
        <v>307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308</v>
      </c>
      <c r="D121" s="29" t="s">
        <v>27</v>
      </c>
      <c r="E121" s="31" t="s">
        <v>309</v>
      </c>
      <c r="F121" s="32" t="s">
        <v>83</v>
      </c>
      <c r="G121" s="33">
        <v>15.44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310</v>
      </c>
      <c r="F122" s="37"/>
      <c r="G122" s="37"/>
      <c r="H122" s="37"/>
      <c r="I122" s="37"/>
      <c r="J122" s="38"/>
    </row>
    <row r="123" ht="72">
      <c r="A123" s="29" t="s">
        <v>32</v>
      </c>
      <c r="B123" s="36"/>
      <c r="C123" s="37"/>
      <c r="D123" s="37"/>
      <c r="E123" s="39" t="s">
        <v>311</v>
      </c>
      <c r="F123" s="37"/>
      <c r="G123" s="37"/>
      <c r="H123" s="37"/>
      <c r="I123" s="37"/>
      <c r="J123" s="38"/>
    </row>
    <row r="124" ht="129.6">
      <c r="A124" s="29" t="s">
        <v>34</v>
      </c>
      <c r="B124" s="36"/>
      <c r="C124" s="37"/>
      <c r="D124" s="37"/>
      <c r="E124" s="31" t="s">
        <v>312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313</v>
      </c>
      <c r="D125" s="29" t="s">
        <v>27</v>
      </c>
      <c r="E125" s="31" t="s">
        <v>314</v>
      </c>
      <c r="F125" s="32" t="s">
        <v>83</v>
      </c>
      <c r="G125" s="33">
        <v>18.789999999999999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43.2">
      <c r="A126" s="29" t="s">
        <v>30</v>
      </c>
      <c r="B126" s="36"/>
      <c r="C126" s="37"/>
      <c r="D126" s="37"/>
      <c r="E126" s="31" t="s">
        <v>315</v>
      </c>
      <c r="F126" s="37"/>
      <c r="G126" s="37"/>
      <c r="H126" s="37"/>
      <c r="I126" s="37"/>
      <c r="J126" s="38"/>
    </row>
    <row r="127" ht="28.8">
      <c r="A127" s="29" t="s">
        <v>32</v>
      </c>
      <c r="B127" s="36"/>
      <c r="C127" s="37"/>
      <c r="D127" s="37"/>
      <c r="E127" s="39" t="s">
        <v>316</v>
      </c>
      <c r="F127" s="37"/>
      <c r="G127" s="37"/>
      <c r="H127" s="37"/>
      <c r="I127" s="37"/>
      <c r="J127" s="38"/>
    </row>
    <row r="128" ht="409.5">
      <c r="A128" s="29" t="s">
        <v>34</v>
      </c>
      <c r="B128" s="36"/>
      <c r="C128" s="37"/>
      <c r="D128" s="37"/>
      <c r="E128" s="31" t="s">
        <v>317</v>
      </c>
      <c r="F128" s="37"/>
      <c r="G128" s="37"/>
      <c r="H128" s="37"/>
      <c r="I128" s="37"/>
      <c r="J128" s="38"/>
    </row>
    <row r="129">
      <c r="A129" s="23" t="s">
        <v>22</v>
      </c>
      <c r="B129" s="24"/>
      <c r="C129" s="25" t="s">
        <v>160</v>
      </c>
      <c r="D129" s="26"/>
      <c r="E129" s="23" t="s">
        <v>80</v>
      </c>
      <c r="F129" s="26"/>
      <c r="G129" s="26"/>
      <c r="H129" s="26"/>
      <c r="I129" s="27">
        <f>SUMIFS(I130:I177,A130:A177,"P")</f>
        <v>0</v>
      </c>
      <c r="J129" s="28"/>
    </row>
    <row r="130">
      <c r="A130" s="29" t="s">
        <v>25</v>
      </c>
      <c r="B130" s="29">
        <v>30</v>
      </c>
      <c r="C130" s="30" t="s">
        <v>161</v>
      </c>
      <c r="D130" s="29" t="s">
        <v>27</v>
      </c>
      <c r="E130" s="31" t="s">
        <v>162</v>
      </c>
      <c r="F130" s="32" t="s">
        <v>115</v>
      </c>
      <c r="G130" s="33">
        <v>130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318</v>
      </c>
      <c r="F131" s="37"/>
      <c r="G131" s="37"/>
      <c r="H131" s="37"/>
      <c r="I131" s="37"/>
      <c r="J131" s="38"/>
    </row>
    <row r="132" ht="28.8">
      <c r="A132" s="29" t="s">
        <v>32</v>
      </c>
      <c r="B132" s="36"/>
      <c r="C132" s="37"/>
      <c r="D132" s="37"/>
      <c r="E132" s="39" t="s">
        <v>319</v>
      </c>
      <c r="F132" s="37"/>
      <c r="G132" s="37"/>
      <c r="H132" s="37"/>
      <c r="I132" s="37"/>
      <c r="J132" s="38"/>
    </row>
    <row r="133" ht="57.6">
      <c r="A133" s="29" t="s">
        <v>34</v>
      </c>
      <c r="B133" s="36"/>
      <c r="C133" s="37"/>
      <c r="D133" s="37"/>
      <c r="E133" s="31" t="s">
        <v>165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320</v>
      </c>
      <c r="D134" s="29" t="s">
        <v>27</v>
      </c>
      <c r="E134" s="31" t="s">
        <v>321</v>
      </c>
      <c r="F134" s="32" t="s">
        <v>115</v>
      </c>
      <c r="G134" s="33">
        <v>155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322</v>
      </c>
      <c r="F135" s="37"/>
      <c r="G135" s="37"/>
      <c r="H135" s="37"/>
      <c r="I135" s="37"/>
      <c r="J135" s="38"/>
    </row>
    <row r="136" ht="28.8">
      <c r="A136" s="29" t="s">
        <v>32</v>
      </c>
      <c r="B136" s="36"/>
      <c r="C136" s="37"/>
      <c r="D136" s="37"/>
      <c r="E136" s="39" t="s">
        <v>323</v>
      </c>
      <c r="F136" s="37"/>
      <c r="G136" s="37"/>
      <c r="H136" s="37"/>
      <c r="I136" s="37"/>
      <c r="J136" s="38"/>
    </row>
    <row r="137" ht="86.4">
      <c r="A137" s="29" t="s">
        <v>34</v>
      </c>
      <c r="B137" s="36"/>
      <c r="C137" s="37"/>
      <c r="D137" s="37"/>
      <c r="E137" s="31" t="s">
        <v>324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325</v>
      </c>
      <c r="D138" s="29" t="s">
        <v>150</v>
      </c>
      <c r="E138" s="31" t="s">
        <v>326</v>
      </c>
      <c r="F138" s="32" t="s">
        <v>115</v>
      </c>
      <c r="G138" s="33">
        <v>157.5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28.8">
      <c r="A139" s="29" t="s">
        <v>30</v>
      </c>
      <c r="B139" s="36"/>
      <c r="C139" s="37"/>
      <c r="D139" s="37"/>
      <c r="E139" s="31" t="s">
        <v>327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328</v>
      </c>
      <c r="F140" s="37"/>
      <c r="G140" s="37"/>
      <c r="H140" s="37"/>
      <c r="I140" s="37"/>
      <c r="J140" s="38"/>
    </row>
    <row r="141" ht="144">
      <c r="A141" s="29" t="s">
        <v>34</v>
      </c>
      <c r="B141" s="36"/>
      <c r="C141" s="37"/>
      <c r="D141" s="37"/>
      <c r="E141" s="31" t="s">
        <v>170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171</v>
      </c>
      <c r="D142" s="29" t="s">
        <v>27</v>
      </c>
      <c r="E142" s="31" t="s">
        <v>172</v>
      </c>
      <c r="F142" s="32" t="s">
        <v>115</v>
      </c>
      <c r="G142" s="33">
        <v>1788.5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31" t="s">
        <v>329</v>
      </c>
      <c r="F143" s="37"/>
      <c r="G143" s="37"/>
      <c r="H143" s="37"/>
      <c r="I143" s="37"/>
      <c r="J143" s="38"/>
    </row>
    <row r="144" ht="144">
      <c r="A144" s="29" t="s">
        <v>32</v>
      </c>
      <c r="B144" s="36"/>
      <c r="C144" s="37"/>
      <c r="D144" s="37"/>
      <c r="E144" s="39" t="s">
        <v>330</v>
      </c>
      <c r="F144" s="37"/>
      <c r="G144" s="37"/>
      <c r="H144" s="37"/>
      <c r="I144" s="37"/>
      <c r="J144" s="38"/>
    </row>
    <row r="145" ht="115.2">
      <c r="A145" s="29" t="s">
        <v>34</v>
      </c>
      <c r="B145" s="36"/>
      <c r="C145" s="37"/>
      <c r="D145" s="37"/>
      <c r="E145" s="31" t="s">
        <v>175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176</v>
      </c>
      <c r="D146" s="29" t="s">
        <v>93</v>
      </c>
      <c r="E146" s="31" t="s">
        <v>177</v>
      </c>
      <c r="F146" s="32" t="s">
        <v>115</v>
      </c>
      <c r="G146" s="33">
        <v>5918.8400000000001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31" t="s">
        <v>178</v>
      </c>
      <c r="F147" s="37"/>
      <c r="G147" s="37"/>
      <c r="H147" s="37"/>
      <c r="I147" s="37"/>
      <c r="J147" s="38"/>
    </row>
    <row r="148" ht="72">
      <c r="A148" s="29" t="s">
        <v>32</v>
      </c>
      <c r="B148" s="36"/>
      <c r="C148" s="37"/>
      <c r="D148" s="37"/>
      <c r="E148" s="39" t="s">
        <v>331</v>
      </c>
      <c r="F148" s="37"/>
      <c r="G148" s="37"/>
      <c r="H148" s="37"/>
      <c r="I148" s="37"/>
      <c r="J148" s="38"/>
    </row>
    <row r="149" ht="72">
      <c r="A149" s="29" t="s">
        <v>34</v>
      </c>
      <c r="B149" s="36"/>
      <c r="C149" s="37"/>
      <c r="D149" s="37"/>
      <c r="E149" s="31" t="s">
        <v>180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176</v>
      </c>
      <c r="D150" s="29" t="s">
        <v>142</v>
      </c>
      <c r="E150" s="31" t="s">
        <v>177</v>
      </c>
      <c r="F150" s="32" t="s">
        <v>115</v>
      </c>
      <c r="G150" s="33">
        <v>9064.7399999999998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31" t="s">
        <v>181</v>
      </c>
      <c r="F151" s="37"/>
      <c r="G151" s="37"/>
      <c r="H151" s="37"/>
      <c r="I151" s="37"/>
      <c r="J151" s="38"/>
    </row>
    <row r="152" ht="28.8">
      <c r="A152" s="29" t="s">
        <v>32</v>
      </c>
      <c r="B152" s="36"/>
      <c r="C152" s="37"/>
      <c r="D152" s="37"/>
      <c r="E152" s="39" t="s">
        <v>332</v>
      </c>
      <c r="F152" s="37"/>
      <c r="G152" s="37"/>
      <c r="H152" s="37"/>
      <c r="I152" s="37"/>
      <c r="J152" s="38"/>
    </row>
    <row r="153" ht="72">
      <c r="A153" s="29" t="s">
        <v>34</v>
      </c>
      <c r="B153" s="36"/>
      <c r="C153" s="37"/>
      <c r="D153" s="37"/>
      <c r="E153" s="31" t="s">
        <v>180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183</v>
      </c>
      <c r="D154" s="29" t="s">
        <v>27</v>
      </c>
      <c r="E154" s="31" t="s">
        <v>184</v>
      </c>
      <c r="F154" s="32" t="s">
        <v>83</v>
      </c>
      <c r="G154" s="33">
        <v>142.19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1" t="s">
        <v>333</v>
      </c>
      <c r="F155" s="37"/>
      <c r="G155" s="37"/>
      <c r="H155" s="37"/>
      <c r="I155" s="37"/>
      <c r="J155" s="38"/>
    </row>
    <row r="156" ht="28.8">
      <c r="A156" s="29" t="s">
        <v>32</v>
      </c>
      <c r="B156" s="36"/>
      <c r="C156" s="37"/>
      <c r="D156" s="37"/>
      <c r="E156" s="39" t="s">
        <v>334</v>
      </c>
      <c r="F156" s="37"/>
      <c r="G156" s="37"/>
      <c r="H156" s="37"/>
      <c r="I156" s="37"/>
      <c r="J156" s="38"/>
    </row>
    <row r="157" ht="187.2">
      <c r="A157" s="29" t="s">
        <v>34</v>
      </c>
      <c r="B157" s="36"/>
      <c r="C157" s="37"/>
      <c r="D157" s="37"/>
      <c r="E157" s="31" t="s">
        <v>187</v>
      </c>
      <c r="F157" s="37"/>
      <c r="G157" s="37"/>
      <c r="H157" s="37"/>
      <c r="I157" s="37"/>
      <c r="J157" s="38"/>
    </row>
    <row r="158">
      <c r="A158" s="29" t="s">
        <v>25</v>
      </c>
      <c r="B158" s="29">
        <v>37</v>
      </c>
      <c r="C158" s="30" t="s">
        <v>188</v>
      </c>
      <c r="D158" s="29" t="s">
        <v>27</v>
      </c>
      <c r="E158" s="31" t="s">
        <v>189</v>
      </c>
      <c r="F158" s="32" t="s">
        <v>115</v>
      </c>
      <c r="G158" s="33">
        <v>9422.5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190</v>
      </c>
      <c r="F159" s="37"/>
      <c r="G159" s="37"/>
      <c r="H159" s="37"/>
      <c r="I159" s="37"/>
      <c r="J159" s="38"/>
    </row>
    <row r="160" ht="86.4">
      <c r="A160" s="29" t="s">
        <v>32</v>
      </c>
      <c r="B160" s="36"/>
      <c r="C160" s="37"/>
      <c r="D160" s="37"/>
      <c r="E160" s="39" t="s">
        <v>335</v>
      </c>
      <c r="F160" s="37"/>
      <c r="G160" s="37"/>
      <c r="H160" s="37"/>
      <c r="I160" s="37"/>
      <c r="J160" s="38"/>
    </row>
    <row r="161" ht="187.2">
      <c r="A161" s="29" t="s">
        <v>34</v>
      </c>
      <c r="B161" s="36"/>
      <c r="C161" s="37"/>
      <c r="D161" s="37"/>
      <c r="E161" s="31" t="s">
        <v>187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192</v>
      </c>
      <c r="D162" s="29" t="s">
        <v>27</v>
      </c>
      <c r="E162" s="31" t="s">
        <v>193</v>
      </c>
      <c r="F162" s="32" t="s">
        <v>115</v>
      </c>
      <c r="G162" s="33">
        <v>5438.8400000000001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31" t="s">
        <v>194</v>
      </c>
      <c r="F163" s="37"/>
      <c r="G163" s="37"/>
      <c r="H163" s="37"/>
      <c r="I163" s="37"/>
      <c r="J163" s="38"/>
    </row>
    <row r="164" ht="28.8">
      <c r="A164" s="29" t="s">
        <v>32</v>
      </c>
      <c r="B164" s="36"/>
      <c r="C164" s="37"/>
      <c r="D164" s="37"/>
      <c r="E164" s="39" t="s">
        <v>336</v>
      </c>
      <c r="F164" s="37"/>
      <c r="G164" s="37"/>
      <c r="H164" s="37"/>
      <c r="I164" s="37"/>
      <c r="J164" s="38"/>
    </row>
    <row r="165" ht="187.2">
      <c r="A165" s="29" t="s">
        <v>34</v>
      </c>
      <c r="B165" s="36"/>
      <c r="C165" s="37"/>
      <c r="D165" s="37"/>
      <c r="E165" s="31" t="s">
        <v>187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337</v>
      </c>
      <c r="D166" s="29" t="s">
        <v>27</v>
      </c>
      <c r="E166" s="31" t="s">
        <v>338</v>
      </c>
      <c r="F166" s="32" t="s">
        <v>115</v>
      </c>
      <c r="G166" s="33">
        <v>220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339</v>
      </c>
      <c r="F167" s="37"/>
      <c r="G167" s="37"/>
      <c r="H167" s="37"/>
      <c r="I167" s="37"/>
      <c r="J167" s="38"/>
    </row>
    <row r="168" ht="28.8">
      <c r="A168" s="29" t="s">
        <v>32</v>
      </c>
      <c r="B168" s="36"/>
      <c r="C168" s="37"/>
      <c r="D168" s="37"/>
      <c r="E168" s="39" t="s">
        <v>340</v>
      </c>
      <c r="F168" s="37"/>
      <c r="G168" s="37"/>
      <c r="H168" s="37"/>
      <c r="I168" s="37"/>
      <c r="J168" s="38"/>
    </row>
    <row r="169" ht="187.2">
      <c r="A169" s="29" t="s">
        <v>34</v>
      </c>
      <c r="B169" s="36"/>
      <c r="C169" s="37"/>
      <c r="D169" s="37"/>
      <c r="E169" s="31" t="s">
        <v>187</v>
      </c>
      <c r="F169" s="37"/>
      <c r="G169" s="37"/>
      <c r="H169" s="37"/>
      <c r="I169" s="37"/>
      <c r="J169" s="38"/>
    </row>
    <row r="170">
      <c r="A170" s="29" t="s">
        <v>25</v>
      </c>
      <c r="B170" s="29">
        <v>40</v>
      </c>
      <c r="C170" s="30" t="s">
        <v>341</v>
      </c>
      <c r="D170" s="29" t="s">
        <v>27</v>
      </c>
      <c r="E170" s="31" t="s">
        <v>342</v>
      </c>
      <c r="F170" s="32" t="s">
        <v>115</v>
      </c>
      <c r="G170" s="33">
        <v>24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28.8">
      <c r="A171" s="29" t="s">
        <v>30</v>
      </c>
      <c r="B171" s="36"/>
      <c r="C171" s="37"/>
      <c r="D171" s="37"/>
      <c r="E171" s="31" t="s">
        <v>343</v>
      </c>
      <c r="F171" s="37"/>
      <c r="G171" s="37"/>
      <c r="H171" s="37"/>
      <c r="I171" s="37"/>
      <c r="J171" s="38"/>
    </row>
    <row r="172">
      <c r="A172" s="29" t="s">
        <v>32</v>
      </c>
      <c r="B172" s="36"/>
      <c r="C172" s="37"/>
      <c r="D172" s="37"/>
      <c r="E172" s="39" t="s">
        <v>344</v>
      </c>
      <c r="F172" s="37"/>
      <c r="G172" s="37"/>
      <c r="H172" s="37"/>
      <c r="I172" s="37"/>
      <c r="J172" s="38"/>
    </row>
    <row r="173" ht="201.6">
      <c r="A173" s="29" t="s">
        <v>34</v>
      </c>
      <c r="B173" s="36"/>
      <c r="C173" s="37"/>
      <c r="D173" s="37"/>
      <c r="E173" s="31" t="s">
        <v>345</v>
      </c>
      <c r="F173" s="37"/>
      <c r="G173" s="37"/>
      <c r="H173" s="37"/>
      <c r="I173" s="37"/>
      <c r="J173" s="38"/>
    </row>
    <row r="174">
      <c r="A174" s="29" t="s">
        <v>25</v>
      </c>
      <c r="B174" s="29">
        <v>41</v>
      </c>
      <c r="C174" s="30" t="s">
        <v>346</v>
      </c>
      <c r="D174" s="29" t="s">
        <v>27</v>
      </c>
      <c r="E174" s="31" t="s">
        <v>347</v>
      </c>
      <c r="F174" s="32" t="s">
        <v>115</v>
      </c>
      <c r="G174" s="33">
        <v>12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31" t="s">
        <v>348</v>
      </c>
      <c r="F175" s="37"/>
      <c r="G175" s="37"/>
      <c r="H175" s="37"/>
      <c r="I175" s="37"/>
      <c r="J175" s="38"/>
    </row>
    <row r="176">
      <c r="A176" s="29" t="s">
        <v>32</v>
      </c>
      <c r="B176" s="36"/>
      <c r="C176" s="37"/>
      <c r="D176" s="37"/>
      <c r="E176" s="39" t="s">
        <v>349</v>
      </c>
      <c r="F176" s="37"/>
      <c r="G176" s="37"/>
      <c r="H176" s="37"/>
      <c r="I176" s="37"/>
      <c r="J176" s="38"/>
    </row>
    <row r="177" ht="129.6">
      <c r="A177" s="29" t="s">
        <v>34</v>
      </c>
      <c r="B177" s="36"/>
      <c r="C177" s="37"/>
      <c r="D177" s="37"/>
      <c r="E177" s="31" t="s">
        <v>350</v>
      </c>
      <c r="F177" s="37"/>
      <c r="G177" s="37"/>
      <c r="H177" s="37"/>
      <c r="I177" s="37"/>
      <c r="J177" s="38"/>
    </row>
    <row r="178">
      <c r="A178" s="23" t="s">
        <v>22</v>
      </c>
      <c r="B178" s="24"/>
      <c r="C178" s="25" t="s">
        <v>351</v>
      </c>
      <c r="D178" s="26"/>
      <c r="E178" s="23" t="s">
        <v>352</v>
      </c>
      <c r="F178" s="26"/>
      <c r="G178" s="26"/>
      <c r="H178" s="26"/>
      <c r="I178" s="27">
        <f>SUMIFS(I179:I182,A179:A182,"P")</f>
        <v>0</v>
      </c>
      <c r="J178" s="28"/>
    </row>
    <row r="179" ht="28.8">
      <c r="A179" s="29" t="s">
        <v>25</v>
      </c>
      <c r="B179" s="29">
        <v>42</v>
      </c>
      <c r="C179" s="30" t="s">
        <v>353</v>
      </c>
      <c r="D179" s="29" t="s">
        <v>27</v>
      </c>
      <c r="E179" s="31" t="s">
        <v>354</v>
      </c>
      <c r="F179" s="32" t="s">
        <v>115</v>
      </c>
      <c r="G179" s="33">
        <v>7.7999999999999998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28.8">
      <c r="A180" s="29" t="s">
        <v>30</v>
      </c>
      <c r="B180" s="36"/>
      <c r="C180" s="37"/>
      <c r="D180" s="37"/>
      <c r="E180" s="31" t="s">
        <v>355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356</v>
      </c>
      <c r="F181" s="37"/>
      <c r="G181" s="37"/>
      <c r="H181" s="37"/>
      <c r="I181" s="37"/>
      <c r="J181" s="38"/>
    </row>
    <row r="182" ht="115.2">
      <c r="A182" s="29" t="s">
        <v>34</v>
      </c>
      <c r="B182" s="36"/>
      <c r="C182" s="37"/>
      <c r="D182" s="37"/>
      <c r="E182" s="31" t="s">
        <v>357</v>
      </c>
      <c r="F182" s="37"/>
      <c r="G182" s="37"/>
      <c r="H182" s="37"/>
      <c r="I182" s="37"/>
      <c r="J182" s="38"/>
    </row>
    <row r="183">
      <c r="A183" s="23" t="s">
        <v>22</v>
      </c>
      <c r="B183" s="24"/>
      <c r="C183" s="25" t="s">
        <v>358</v>
      </c>
      <c r="D183" s="26"/>
      <c r="E183" s="23" t="s">
        <v>359</v>
      </c>
      <c r="F183" s="26"/>
      <c r="G183" s="26"/>
      <c r="H183" s="26"/>
      <c r="I183" s="27">
        <f>SUMIFS(I184:I191,A184:A191,"P")</f>
        <v>0</v>
      </c>
      <c r="J183" s="28"/>
    </row>
    <row r="184">
      <c r="A184" s="29" t="s">
        <v>25</v>
      </c>
      <c r="B184" s="29">
        <v>43</v>
      </c>
      <c r="C184" s="30" t="s">
        <v>360</v>
      </c>
      <c r="D184" s="29" t="s">
        <v>27</v>
      </c>
      <c r="E184" s="31" t="s">
        <v>361</v>
      </c>
      <c r="F184" s="32" t="s">
        <v>71</v>
      </c>
      <c r="G184" s="33">
        <v>1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30</v>
      </c>
      <c r="B185" s="36"/>
      <c r="C185" s="37"/>
      <c r="D185" s="37"/>
      <c r="E185" s="31" t="s">
        <v>362</v>
      </c>
      <c r="F185" s="37"/>
      <c r="G185" s="37"/>
      <c r="H185" s="37"/>
      <c r="I185" s="37"/>
      <c r="J185" s="38"/>
    </row>
    <row r="186">
      <c r="A186" s="29" t="s">
        <v>32</v>
      </c>
      <c r="B186" s="36"/>
      <c r="C186" s="37"/>
      <c r="D186" s="37"/>
      <c r="E186" s="39" t="s">
        <v>363</v>
      </c>
      <c r="F186" s="37"/>
      <c r="G186" s="37"/>
      <c r="H186" s="37"/>
      <c r="I186" s="37"/>
      <c r="J186" s="38"/>
    </row>
    <row r="187" ht="172.8">
      <c r="A187" s="29" t="s">
        <v>34</v>
      </c>
      <c r="B187" s="36"/>
      <c r="C187" s="37"/>
      <c r="D187" s="37"/>
      <c r="E187" s="31" t="s">
        <v>364</v>
      </c>
      <c r="F187" s="37"/>
      <c r="G187" s="37"/>
      <c r="H187" s="37"/>
      <c r="I187" s="37"/>
      <c r="J187" s="38"/>
    </row>
    <row r="188">
      <c r="A188" s="29" t="s">
        <v>25</v>
      </c>
      <c r="B188" s="29">
        <v>44</v>
      </c>
      <c r="C188" s="30" t="s">
        <v>365</v>
      </c>
      <c r="D188" s="29" t="s">
        <v>27</v>
      </c>
      <c r="E188" s="31" t="s">
        <v>366</v>
      </c>
      <c r="F188" s="32" t="s">
        <v>115</v>
      </c>
      <c r="G188" s="33">
        <v>2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30</v>
      </c>
      <c r="B189" s="36"/>
      <c r="C189" s="37"/>
      <c r="D189" s="37"/>
      <c r="E189" s="31" t="s">
        <v>367</v>
      </c>
      <c r="F189" s="37"/>
      <c r="G189" s="37"/>
      <c r="H189" s="37"/>
      <c r="I189" s="37"/>
      <c r="J189" s="38"/>
    </row>
    <row r="190">
      <c r="A190" s="29" t="s">
        <v>32</v>
      </c>
      <c r="B190" s="36"/>
      <c r="C190" s="37"/>
      <c r="D190" s="37"/>
      <c r="E190" s="39" t="s">
        <v>368</v>
      </c>
      <c r="F190" s="37"/>
      <c r="G190" s="37"/>
      <c r="H190" s="37"/>
      <c r="I190" s="37"/>
      <c r="J190" s="38"/>
    </row>
    <row r="191" ht="115.2">
      <c r="A191" s="29" t="s">
        <v>34</v>
      </c>
      <c r="B191" s="36"/>
      <c r="C191" s="37"/>
      <c r="D191" s="37"/>
      <c r="E191" s="31" t="s">
        <v>369</v>
      </c>
      <c r="F191" s="37"/>
      <c r="G191" s="37"/>
      <c r="H191" s="37"/>
      <c r="I191" s="37"/>
      <c r="J191" s="38"/>
    </row>
    <row r="192">
      <c r="A192" s="23" t="s">
        <v>22</v>
      </c>
      <c r="B192" s="24"/>
      <c r="C192" s="25" t="s">
        <v>200</v>
      </c>
      <c r="D192" s="26"/>
      <c r="E192" s="23" t="s">
        <v>201</v>
      </c>
      <c r="F192" s="26"/>
      <c r="G192" s="26"/>
      <c r="H192" s="26"/>
      <c r="I192" s="27">
        <f>SUMIFS(I193:I204,A193:A204,"P")</f>
        <v>0</v>
      </c>
      <c r="J192" s="28"/>
    </row>
    <row r="193">
      <c r="A193" s="29" t="s">
        <v>25</v>
      </c>
      <c r="B193" s="29">
        <v>45</v>
      </c>
      <c r="C193" s="30" t="s">
        <v>370</v>
      </c>
      <c r="D193" s="29" t="s">
        <v>27</v>
      </c>
      <c r="E193" s="31" t="s">
        <v>371</v>
      </c>
      <c r="F193" s="32" t="s">
        <v>71</v>
      </c>
      <c r="G193" s="33">
        <v>1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43.2">
      <c r="A194" s="29" t="s">
        <v>30</v>
      </c>
      <c r="B194" s="36"/>
      <c r="C194" s="37"/>
      <c r="D194" s="37"/>
      <c r="E194" s="31" t="s">
        <v>372</v>
      </c>
      <c r="F194" s="37"/>
      <c r="G194" s="37"/>
      <c r="H194" s="37"/>
      <c r="I194" s="37"/>
      <c r="J194" s="38"/>
    </row>
    <row r="195">
      <c r="A195" s="29" t="s">
        <v>32</v>
      </c>
      <c r="B195" s="36"/>
      <c r="C195" s="37"/>
      <c r="D195" s="37"/>
      <c r="E195" s="39" t="s">
        <v>363</v>
      </c>
      <c r="F195" s="37"/>
      <c r="G195" s="37"/>
      <c r="H195" s="37"/>
      <c r="I195" s="37"/>
      <c r="J195" s="38"/>
    </row>
    <row r="196" ht="57.6">
      <c r="A196" s="29" t="s">
        <v>34</v>
      </c>
      <c r="B196" s="36"/>
      <c r="C196" s="37"/>
      <c r="D196" s="37"/>
      <c r="E196" s="31" t="s">
        <v>373</v>
      </c>
      <c r="F196" s="37"/>
      <c r="G196" s="37"/>
      <c r="H196" s="37"/>
      <c r="I196" s="37"/>
      <c r="J196" s="38"/>
    </row>
    <row r="197">
      <c r="A197" s="29" t="s">
        <v>25</v>
      </c>
      <c r="B197" s="29">
        <v>46</v>
      </c>
      <c r="C197" s="30" t="s">
        <v>202</v>
      </c>
      <c r="D197" s="29" t="s">
        <v>27</v>
      </c>
      <c r="E197" s="31" t="s">
        <v>203</v>
      </c>
      <c r="F197" s="32" t="s">
        <v>71</v>
      </c>
      <c r="G197" s="33">
        <v>2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31" t="s">
        <v>204</v>
      </c>
      <c r="F198" s="37"/>
      <c r="G198" s="37"/>
      <c r="H198" s="37"/>
      <c r="I198" s="37"/>
      <c r="J198" s="38"/>
    </row>
    <row r="199">
      <c r="A199" s="29" t="s">
        <v>32</v>
      </c>
      <c r="B199" s="36"/>
      <c r="C199" s="37"/>
      <c r="D199" s="37"/>
      <c r="E199" s="39" t="s">
        <v>205</v>
      </c>
      <c r="F199" s="37"/>
      <c r="G199" s="37"/>
      <c r="H199" s="37"/>
      <c r="I199" s="37"/>
      <c r="J199" s="38"/>
    </row>
    <row r="200" ht="72">
      <c r="A200" s="29" t="s">
        <v>34</v>
      </c>
      <c r="B200" s="36"/>
      <c r="C200" s="37"/>
      <c r="D200" s="37"/>
      <c r="E200" s="31" t="s">
        <v>206</v>
      </c>
      <c r="F200" s="37"/>
      <c r="G200" s="37"/>
      <c r="H200" s="37"/>
      <c r="I200" s="37"/>
      <c r="J200" s="38"/>
    </row>
    <row r="201">
      <c r="A201" s="29" t="s">
        <v>25</v>
      </c>
      <c r="B201" s="29">
        <v>47</v>
      </c>
      <c r="C201" s="30" t="s">
        <v>374</v>
      </c>
      <c r="D201" s="29" t="s">
        <v>27</v>
      </c>
      <c r="E201" s="31" t="s">
        <v>375</v>
      </c>
      <c r="F201" s="32" t="s">
        <v>83</v>
      </c>
      <c r="G201" s="33">
        <v>13.800000000000001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 ht="28.8">
      <c r="A202" s="29" t="s">
        <v>30</v>
      </c>
      <c r="B202" s="36"/>
      <c r="C202" s="37"/>
      <c r="D202" s="37"/>
      <c r="E202" s="31" t="s">
        <v>376</v>
      </c>
      <c r="F202" s="37"/>
      <c r="G202" s="37"/>
      <c r="H202" s="37"/>
      <c r="I202" s="37"/>
      <c r="J202" s="38"/>
    </row>
    <row r="203">
      <c r="A203" s="29" t="s">
        <v>32</v>
      </c>
      <c r="B203" s="36"/>
      <c r="C203" s="37"/>
      <c r="D203" s="37"/>
      <c r="E203" s="39" t="s">
        <v>377</v>
      </c>
      <c r="F203" s="37"/>
      <c r="G203" s="37"/>
      <c r="H203" s="37"/>
      <c r="I203" s="37"/>
      <c r="J203" s="38"/>
    </row>
    <row r="204" ht="409.5">
      <c r="A204" s="29" t="s">
        <v>34</v>
      </c>
      <c r="B204" s="36"/>
      <c r="C204" s="37"/>
      <c r="D204" s="37"/>
      <c r="E204" s="31" t="s">
        <v>378</v>
      </c>
      <c r="F204" s="37"/>
      <c r="G204" s="37"/>
      <c r="H204" s="37"/>
      <c r="I204" s="37"/>
      <c r="J204" s="38"/>
    </row>
    <row r="205">
      <c r="A205" s="23" t="s">
        <v>22</v>
      </c>
      <c r="B205" s="24"/>
      <c r="C205" s="25" t="s">
        <v>207</v>
      </c>
      <c r="D205" s="26"/>
      <c r="E205" s="23" t="s">
        <v>208</v>
      </c>
      <c r="F205" s="26"/>
      <c r="G205" s="26"/>
      <c r="H205" s="26"/>
      <c r="I205" s="27">
        <f>SUMIFS(I206:I269,A206:A269,"P")</f>
        <v>0</v>
      </c>
      <c r="J205" s="28"/>
    </row>
    <row r="206">
      <c r="A206" s="29" t="s">
        <v>25</v>
      </c>
      <c r="B206" s="29">
        <v>48</v>
      </c>
      <c r="C206" s="30" t="s">
        <v>379</v>
      </c>
      <c r="D206" s="29" t="s">
        <v>27</v>
      </c>
      <c r="E206" s="31" t="s">
        <v>380</v>
      </c>
      <c r="F206" s="32" t="s">
        <v>109</v>
      </c>
      <c r="G206" s="33">
        <v>12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30</v>
      </c>
      <c r="B207" s="36"/>
      <c r="C207" s="37"/>
      <c r="D207" s="37"/>
      <c r="E207" s="31" t="s">
        <v>381</v>
      </c>
      <c r="F207" s="37"/>
      <c r="G207" s="37"/>
      <c r="H207" s="37"/>
      <c r="I207" s="37"/>
      <c r="J207" s="38"/>
    </row>
    <row r="208">
      <c r="A208" s="29" t="s">
        <v>32</v>
      </c>
      <c r="B208" s="36"/>
      <c r="C208" s="37"/>
      <c r="D208" s="37"/>
      <c r="E208" s="39" t="s">
        <v>382</v>
      </c>
      <c r="F208" s="37"/>
      <c r="G208" s="37"/>
      <c r="H208" s="37"/>
      <c r="I208" s="37"/>
      <c r="J208" s="38"/>
    </row>
    <row r="209" ht="100.8">
      <c r="A209" s="29" t="s">
        <v>34</v>
      </c>
      <c r="B209" s="36"/>
      <c r="C209" s="37"/>
      <c r="D209" s="37"/>
      <c r="E209" s="31" t="s">
        <v>383</v>
      </c>
      <c r="F209" s="37"/>
      <c r="G209" s="37"/>
      <c r="H209" s="37"/>
      <c r="I209" s="37"/>
      <c r="J209" s="38"/>
    </row>
    <row r="210" ht="28.8">
      <c r="A210" s="29" t="s">
        <v>25</v>
      </c>
      <c r="B210" s="29">
        <v>49</v>
      </c>
      <c r="C210" s="30" t="s">
        <v>384</v>
      </c>
      <c r="D210" s="29" t="s">
        <v>27</v>
      </c>
      <c r="E210" s="31" t="s">
        <v>385</v>
      </c>
      <c r="F210" s="32" t="s">
        <v>109</v>
      </c>
      <c r="G210" s="33">
        <v>4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30</v>
      </c>
      <c r="B211" s="36"/>
      <c r="C211" s="37"/>
      <c r="D211" s="37"/>
      <c r="E211" s="31" t="s">
        <v>386</v>
      </c>
      <c r="F211" s="37"/>
      <c r="G211" s="37"/>
      <c r="H211" s="37"/>
      <c r="I211" s="37"/>
      <c r="J211" s="38"/>
    </row>
    <row r="212">
      <c r="A212" s="29" t="s">
        <v>32</v>
      </c>
      <c r="B212" s="36"/>
      <c r="C212" s="37"/>
      <c r="D212" s="37"/>
      <c r="E212" s="39" t="s">
        <v>387</v>
      </c>
      <c r="F212" s="37"/>
      <c r="G212" s="37"/>
      <c r="H212" s="37"/>
      <c r="I212" s="37"/>
      <c r="J212" s="38"/>
    </row>
    <row r="213" ht="115.2">
      <c r="A213" s="29" t="s">
        <v>34</v>
      </c>
      <c r="B213" s="36"/>
      <c r="C213" s="37"/>
      <c r="D213" s="37"/>
      <c r="E213" s="31" t="s">
        <v>388</v>
      </c>
      <c r="F213" s="37"/>
      <c r="G213" s="37"/>
      <c r="H213" s="37"/>
      <c r="I213" s="37"/>
      <c r="J213" s="38"/>
    </row>
    <row r="214">
      <c r="A214" s="29" t="s">
        <v>25</v>
      </c>
      <c r="B214" s="29">
        <v>50</v>
      </c>
      <c r="C214" s="30" t="s">
        <v>389</v>
      </c>
      <c r="D214" s="29" t="s">
        <v>27</v>
      </c>
      <c r="E214" s="31" t="s">
        <v>390</v>
      </c>
      <c r="F214" s="32" t="s">
        <v>109</v>
      </c>
      <c r="G214" s="33">
        <v>16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30</v>
      </c>
      <c r="B215" s="36"/>
      <c r="C215" s="37"/>
      <c r="D215" s="37"/>
      <c r="E215" s="40" t="s">
        <v>27</v>
      </c>
      <c r="F215" s="37"/>
      <c r="G215" s="37"/>
      <c r="H215" s="37"/>
      <c r="I215" s="37"/>
      <c r="J215" s="38"/>
    </row>
    <row r="216" ht="43.2">
      <c r="A216" s="29" t="s">
        <v>32</v>
      </c>
      <c r="B216" s="36"/>
      <c r="C216" s="37"/>
      <c r="D216" s="37"/>
      <c r="E216" s="39" t="s">
        <v>391</v>
      </c>
      <c r="F216" s="37"/>
      <c r="G216" s="37"/>
      <c r="H216" s="37"/>
      <c r="I216" s="37"/>
      <c r="J216" s="38"/>
    </row>
    <row r="217" ht="72">
      <c r="A217" s="29" t="s">
        <v>34</v>
      </c>
      <c r="B217" s="36"/>
      <c r="C217" s="37"/>
      <c r="D217" s="37"/>
      <c r="E217" s="31" t="s">
        <v>392</v>
      </c>
      <c r="F217" s="37"/>
      <c r="G217" s="37"/>
      <c r="H217" s="37"/>
      <c r="I217" s="37"/>
      <c r="J217" s="38"/>
    </row>
    <row r="218" ht="28.8">
      <c r="A218" s="29" t="s">
        <v>25</v>
      </c>
      <c r="B218" s="29">
        <v>51</v>
      </c>
      <c r="C218" s="30" t="s">
        <v>393</v>
      </c>
      <c r="D218" s="29" t="s">
        <v>27</v>
      </c>
      <c r="E218" s="31" t="s">
        <v>394</v>
      </c>
      <c r="F218" s="32" t="s">
        <v>109</v>
      </c>
      <c r="G218" s="33">
        <v>56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30</v>
      </c>
      <c r="B219" s="36"/>
      <c r="C219" s="37"/>
      <c r="D219" s="37"/>
      <c r="E219" s="31" t="s">
        <v>395</v>
      </c>
      <c r="F219" s="37"/>
      <c r="G219" s="37"/>
      <c r="H219" s="37"/>
      <c r="I219" s="37"/>
      <c r="J219" s="38"/>
    </row>
    <row r="220">
      <c r="A220" s="29" t="s">
        <v>32</v>
      </c>
      <c r="B220" s="36"/>
      <c r="C220" s="37"/>
      <c r="D220" s="37"/>
      <c r="E220" s="39" t="s">
        <v>396</v>
      </c>
      <c r="F220" s="37"/>
      <c r="G220" s="37"/>
      <c r="H220" s="37"/>
      <c r="I220" s="37"/>
      <c r="J220" s="38"/>
    </row>
    <row r="221" ht="144">
      <c r="A221" s="29" t="s">
        <v>34</v>
      </c>
      <c r="B221" s="36"/>
      <c r="C221" s="37"/>
      <c r="D221" s="37"/>
      <c r="E221" s="31" t="s">
        <v>397</v>
      </c>
      <c r="F221" s="37"/>
      <c r="G221" s="37"/>
      <c r="H221" s="37"/>
      <c r="I221" s="37"/>
      <c r="J221" s="38"/>
    </row>
    <row r="222">
      <c r="A222" s="29" t="s">
        <v>25</v>
      </c>
      <c r="B222" s="29">
        <v>52</v>
      </c>
      <c r="C222" s="30" t="s">
        <v>398</v>
      </c>
      <c r="D222" s="29" t="s">
        <v>37</v>
      </c>
      <c r="E222" s="31" t="s">
        <v>399</v>
      </c>
      <c r="F222" s="32" t="s">
        <v>71</v>
      </c>
      <c r="G222" s="33">
        <v>4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30</v>
      </c>
      <c r="B223" s="36"/>
      <c r="C223" s="37"/>
      <c r="D223" s="37"/>
      <c r="E223" s="31" t="s">
        <v>400</v>
      </c>
      <c r="F223" s="37"/>
      <c r="G223" s="37"/>
      <c r="H223" s="37"/>
      <c r="I223" s="37"/>
      <c r="J223" s="38"/>
    </row>
    <row r="224">
      <c r="A224" s="29" t="s">
        <v>32</v>
      </c>
      <c r="B224" s="36"/>
      <c r="C224" s="37"/>
      <c r="D224" s="37"/>
      <c r="E224" s="39" t="s">
        <v>401</v>
      </c>
      <c r="F224" s="37"/>
      <c r="G224" s="37"/>
      <c r="H224" s="37"/>
      <c r="I224" s="37"/>
      <c r="J224" s="38"/>
    </row>
    <row r="225" ht="57.6">
      <c r="A225" s="29" t="s">
        <v>34</v>
      </c>
      <c r="B225" s="36"/>
      <c r="C225" s="37"/>
      <c r="D225" s="37"/>
      <c r="E225" s="31" t="s">
        <v>402</v>
      </c>
      <c r="F225" s="37"/>
      <c r="G225" s="37"/>
      <c r="H225" s="37"/>
      <c r="I225" s="37"/>
      <c r="J225" s="38"/>
    </row>
    <row r="226">
      <c r="A226" s="29" t="s">
        <v>25</v>
      </c>
      <c r="B226" s="29">
        <v>53</v>
      </c>
      <c r="C226" s="30" t="s">
        <v>398</v>
      </c>
      <c r="D226" s="29" t="s">
        <v>42</v>
      </c>
      <c r="E226" s="31" t="s">
        <v>399</v>
      </c>
      <c r="F226" s="32" t="s">
        <v>71</v>
      </c>
      <c r="G226" s="33">
        <v>80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>
      <c r="A227" s="29" t="s">
        <v>30</v>
      </c>
      <c r="B227" s="36"/>
      <c r="C227" s="37"/>
      <c r="D227" s="37"/>
      <c r="E227" s="31" t="s">
        <v>403</v>
      </c>
      <c r="F227" s="37"/>
      <c r="G227" s="37"/>
      <c r="H227" s="37"/>
      <c r="I227" s="37"/>
      <c r="J227" s="38"/>
    </row>
    <row r="228">
      <c r="A228" s="29" t="s">
        <v>32</v>
      </c>
      <c r="B228" s="36"/>
      <c r="C228" s="37"/>
      <c r="D228" s="37"/>
      <c r="E228" s="39" t="s">
        <v>404</v>
      </c>
      <c r="F228" s="37"/>
      <c r="G228" s="37"/>
      <c r="H228" s="37"/>
      <c r="I228" s="37"/>
      <c r="J228" s="38"/>
    </row>
    <row r="229" ht="57.6">
      <c r="A229" s="29" t="s">
        <v>34</v>
      </c>
      <c r="B229" s="36"/>
      <c r="C229" s="37"/>
      <c r="D229" s="37"/>
      <c r="E229" s="31" t="s">
        <v>402</v>
      </c>
      <c r="F229" s="37"/>
      <c r="G229" s="37"/>
      <c r="H229" s="37"/>
      <c r="I229" s="37"/>
      <c r="J229" s="38"/>
    </row>
    <row r="230" ht="28.8">
      <c r="A230" s="29" t="s">
        <v>25</v>
      </c>
      <c r="B230" s="29">
        <v>54</v>
      </c>
      <c r="C230" s="30" t="s">
        <v>209</v>
      </c>
      <c r="D230" s="29" t="s">
        <v>27</v>
      </c>
      <c r="E230" s="31" t="s">
        <v>210</v>
      </c>
      <c r="F230" s="32" t="s">
        <v>115</v>
      </c>
      <c r="G230" s="33">
        <v>456.25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>
      <c r="A231" s="29" t="s">
        <v>30</v>
      </c>
      <c r="B231" s="36"/>
      <c r="C231" s="37"/>
      <c r="D231" s="37"/>
      <c r="E231" s="40" t="s">
        <v>27</v>
      </c>
      <c r="F231" s="37"/>
      <c r="G231" s="37"/>
      <c r="H231" s="37"/>
      <c r="I231" s="37"/>
      <c r="J231" s="38"/>
    </row>
    <row r="232">
      <c r="A232" s="29" t="s">
        <v>32</v>
      </c>
      <c r="B232" s="36"/>
      <c r="C232" s="37"/>
      <c r="D232" s="37"/>
      <c r="E232" s="39" t="s">
        <v>405</v>
      </c>
      <c r="F232" s="37"/>
      <c r="G232" s="37"/>
      <c r="H232" s="37"/>
      <c r="I232" s="37"/>
      <c r="J232" s="38"/>
    </row>
    <row r="233" ht="43.2">
      <c r="A233" s="29" t="s">
        <v>34</v>
      </c>
      <c r="B233" s="36"/>
      <c r="C233" s="37"/>
      <c r="D233" s="37"/>
      <c r="E233" s="31" t="s">
        <v>212</v>
      </c>
      <c r="F233" s="37"/>
      <c r="G233" s="37"/>
      <c r="H233" s="37"/>
      <c r="I233" s="37"/>
      <c r="J233" s="38"/>
    </row>
    <row r="234" ht="28.8">
      <c r="A234" s="29" t="s">
        <v>25</v>
      </c>
      <c r="B234" s="29">
        <v>55</v>
      </c>
      <c r="C234" s="30" t="s">
        <v>213</v>
      </c>
      <c r="D234" s="29" t="s">
        <v>27</v>
      </c>
      <c r="E234" s="31" t="s">
        <v>214</v>
      </c>
      <c r="F234" s="32" t="s">
        <v>115</v>
      </c>
      <c r="G234" s="33">
        <v>456.25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 ht="28.8">
      <c r="A235" s="29" t="s">
        <v>30</v>
      </c>
      <c r="B235" s="36"/>
      <c r="C235" s="37"/>
      <c r="D235" s="37"/>
      <c r="E235" s="31" t="s">
        <v>215</v>
      </c>
      <c r="F235" s="37"/>
      <c r="G235" s="37"/>
      <c r="H235" s="37"/>
      <c r="I235" s="37"/>
      <c r="J235" s="38"/>
    </row>
    <row r="236">
      <c r="A236" s="29" t="s">
        <v>32</v>
      </c>
      <c r="B236" s="36"/>
      <c r="C236" s="37"/>
      <c r="D236" s="37"/>
      <c r="E236" s="39" t="s">
        <v>405</v>
      </c>
      <c r="F236" s="37"/>
      <c r="G236" s="37"/>
      <c r="H236" s="37"/>
      <c r="I236" s="37"/>
      <c r="J236" s="38"/>
    </row>
    <row r="237" ht="100.8">
      <c r="A237" s="29" t="s">
        <v>34</v>
      </c>
      <c r="B237" s="36"/>
      <c r="C237" s="37"/>
      <c r="D237" s="37"/>
      <c r="E237" s="31" t="s">
        <v>216</v>
      </c>
      <c r="F237" s="37"/>
      <c r="G237" s="37"/>
      <c r="H237" s="37"/>
      <c r="I237" s="37"/>
      <c r="J237" s="38"/>
    </row>
    <row r="238">
      <c r="A238" s="29" t="s">
        <v>25</v>
      </c>
      <c r="B238" s="29">
        <v>56</v>
      </c>
      <c r="C238" s="30" t="s">
        <v>406</v>
      </c>
      <c r="D238" s="29" t="s">
        <v>27</v>
      </c>
      <c r="E238" s="31" t="s">
        <v>407</v>
      </c>
      <c r="F238" s="32" t="s">
        <v>109</v>
      </c>
      <c r="G238" s="33">
        <v>30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 ht="28.8">
      <c r="A239" s="29" t="s">
        <v>30</v>
      </c>
      <c r="B239" s="36"/>
      <c r="C239" s="37"/>
      <c r="D239" s="37"/>
      <c r="E239" s="31" t="s">
        <v>408</v>
      </c>
      <c r="F239" s="37"/>
      <c r="G239" s="37"/>
      <c r="H239" s="37"/>
      <c r="I239" s="37"/>
      <c r="J239" s="38"/>
    </row>
    <row r="240">
      <c r="A240" s="29" t="s">
        <v>32</v>
      </c>
      <c r="B240" s="36"/>
      <c r="C240" s="37"/>
      <c r="D240" s="37"/>
      <c r="E240" s="39" t="s">
        <v>409</v>
      </c>
      <c r="F240" s="37"/>
      <c r="G240" s="37"/>
      <c r="H240" s="37"/>
      <c r="I240" s="37"/>
      <c r="J240" s="38"/>
    </row>
    <row r="241" ht="57.6">
      <c r="A241" s="29" t="s">
        <v>34</v>
      </c>
      <c r="B241" s="36"/>
      <c r="C241" s="37"/>
      <c r="D241" s="37"/>
      <c r="E241" s="31" t="s">
        <v>410</v>
      </c>
      <c r="F241" s="37"/>
      <c r="G241" s="37"/>
      <c r="H241" s="37"/>
      <c r="I241" s="37"/>
      <c r="J241" s="38"/>
    </row>
    <row r="242">
      <c r="A242" s="29" t="s">
        <v>25</v>
      </c>
      <c r="B242" s="29">
        <v>57</v>
      </c>
      <c r="C242" s="30" t="s">
        <v>411</v>
      </c>
      <c r="D242" s="29" t="s">
        <v>27</v>
      </c>
      <c r="E242" s="31" t="s">
        <v>412</v>
      </c>
      <c r="F242" s="32" t="s">
        <v>109</v>
      </c>
      <c r="G242" s="33">
        <v>46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>
      <c r="A243" s="29" t="s">
        <v>30</v>
      </c>
      <c r="B243" s="36"/>
      <c r="C243" s="37"/>
      <c r="D243" s="37"/>
      <c r="E243" s="31" t="s">
        <v>413</v>
      </c>
      <c r="F243" s="37"/>
      <c r="G243" s="37"/>
      <c r="H243" s="37"/>
      <c r="I243" s="37"/>
      <c r="J243" s="38"/>
    </row>
    <row r="244">
      <c r="A244" s="29" t="s">
        <v>32</v>
      </c>
      <c r="B244" s="36"/>
      <c r="C244" s="37"/>
      <c r="D244" s="37"/>
      <c r="E244" s="39" t="s">
        <v>414</v>
      </c>
      <c r="F244" s="37"/>
      <c r="G244" s="37"/>
      <c r="H244" s="37"/>
      <c r="I244" s="37"/>
      <c r="J244" s="38"/>
    </row>
    <row r="245" ht="72">
      <c r="A245" s="29" t="s">
        <v>34</v>
      </c>
      <c r="B245" s="36"/>
      <c r="C245" s="37"/>
      <c r="D245" s="37"/>
      <c r="E245" s="31" t="s">
        <v>415</v>
      </c>
      <c r="F245" s="37"/>
      <c r="G245" s="37"/>
      <c r="H245" s="37"/>
      <c r="I245" s="37"/>
      <c r="J245" s="38"/>
    </row>
    <row r="246">
      <c r="A246" s="29" t="s">
        <v>25</v>
      </c>
      <c r="B246" s="29">
        <v>58</v>
      </c>
      <c r="C246" s="30" t="s">
        <v>416</v>
      </c>
      <c r="D246" s="29" t="s">
        <v>27</v>
      </c>
      <c r="E246" s="31" t="s">
        <v>417</v>
      </c>
      <c r="F246" s="32" t="s">
        <v>71</v>
      </c>
      <c r="G246" s="33">
        <v>1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 ht="57.6">
      <c r="A247" s="29" t="s">
        <v>30</v>
      </c>
      <c r="B247" s="36"/>
      <c r="C247" s="37"/>
      <c r="D247" s="37"/>
      <c r="E247" s="31" t="s">
        <v>418</v>
      </c>
      <c r="F247" s="37"/>
      <c r="G247" s="37"/>
      <c r="H247" s="37"/>
      <c r="I247" s="37"/>
      <c r="J247" s="38"/>
    </row>
    <row r="248">
      <c r="A248" s="29" t="s">
        <v>32</v>
      </c>
      <c r="B248" s="36"/>
      <c r="C248" s="37"/>
      <c r="D248" s="37"/>
      <c r="E248" s="39" t="s">
        <v>419</v>
      </c>
      <c r="F248" s="37"/>
      <c r="G248" s="37"/>
      <c r="H248" s="37"/>
      <c r="I248" s="37"/>
      <c r="J248" s="38"/>
    </row>
    <row r="249" ht="115.2">
      <c r="A249" s="29" t="s">
        <v>34</v>
      </c>
      <c r="B249" s="36"/>
      <c r="C249" s="37"/>
      <c r="D249" s="37"/>
      <c r="E249" s="31" t="s">
        <v>420</v>
      </c>
      <c r="F249" s="37"/>
      <c r="G249" s="37"/>
      <c r="H249" s="37"/>
      <c r="I249" s="37"/>
      <c r="J249" s="38"/>
    </row>
    <row r="250">
      <c r="A250" s="29" t="s">
        <v>25</v>
      </c>
      <c r="B250" s="29">
        <v>59</v>
      </c>
      <c r="C250" s="30" t="s">
        <v>217</v>
      </c>
      <c r="D250" s="29" t="s">
        <v>27</v>
      </c>
      <c r="E250" s="31" t="s">
        <v>218</v>
      </c>
      <c r="F250" s="32" t="s">
        <v>109</v>
      </c>
      <c r="G250" s="33">
        <v>45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30</v>
      </c>
      <c r="B251" s="36"/>
      <c r="C251" s="37"/>
      <c r="D251" s="37"/>
      <c r="E251" s="31" t="s">
        <v>219</v>
      </c>
      <c r="F251" s="37"/>
      <c r="G251" s="37"/>
      <c r="H251" s="37"/>
      <c r="I251" s="37"/>
      <c r="J251" s="38"/>
    </row>
    <row r="252">
      <c r="A252" s="29" t="s">
        <v>32</v>
      </c>
      <c r="B252" s="36"/>
      <c r="C252" s="37"/>
      <c r="D252" s="37"/>
      <c r="E252" s="39" t="s">
        <v>248</v>
      </c>
      <c r="F252" s="37"/>
      <c r="G252" s="37"/>
      <c r="H252" s="37"/>
      <c r="I252" s="37"/>
      <c r="J252" s="38"/>
    </row>
    <row r="253" ht="43.2">
      <c r="A253" s="29" t="s">
        <v>34</v>
      </c>
      <c r="B253" s="36"/>
      <c r="C253" s="37"/>
      <c r="D253" s="37"/>
      <c r="E253" s="31" t="s">
        <v>220</v>
      </c>
      <c r="F253" s="37"/>
      <c r="G253" s="37"/>
      <c r="H253" s="37"/>
      <c r="I253" s="37"/>
      <c r="J253" s="38"/>
    </row>
    <row r="254">
      <c r="A254" s="29" t="s">
        <v>25</v>
      </c>
      <c r="B254" s="29">
        <v>60</v>
      </c>
      <c r="C254" s="30" t="s">
        <v>221</v>
      </c>
      <c r="D254" s="29" t="s">
        <v>27</v>
      </c>
      <c r="E254" s="31" t="s">
        <v>222</v>
      </c>
      <c r="F254" s="32" t="s">
        <v>115</v>
      </c>
      <c r="G254" s="33">
        <v>8887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>
      <c r="A255" s="29" t="s">
        <v>30</v>
      </c>
      <c r="B255" s="36"/>
      <c r="C255" s="37"/>
      <c r="D255" s="37"/>
      <c r="E255" s="40" t="s">
        <v>27</v>
      </c>
      <c r="F255" s="37"/>
      <c r="G255" s="37"/>
      <c r="H255" s="37"/>
      <c r="I255" s="37"/>
      <c r="J255" s="38"/>
    </row>
    <row r="256" ht="28.8">
      <c r="A256" s="29" t="s">
        <v>32</v>
      </c>
      <c r="B256" s="36"/>
      <c r="C256" s="37"/>
      <c r="D256" s="37"/>
      <c r="E256" s="39" t="s">
        <v>421</v>
      </c>
      <c r="F256" s="37"/>
      <c r="G256" s="37"/>
      <c r="H256" s="37"/>
      <c r="I256" s="37"/>
      <c r="J256" s="38"/>
    </row>
    <row r="257" ht="28.8">
      <c r="A257" s="29" t="s">
        <v>34</v>
      </c>
      <c r="B257" s="36"/>
      <c r="C257" s="37"/>
      <c r="D257" s="37"/>
      <c r="E257" s="31" t="s">
        <v>225</v>
      </c>
      <c r="F257" s="37"/>
      <c r="G257" s="37"/>
      <c r="H257" s="37"/>
      <c r="I257" s="37"/>
      <c r="J257" s="38"/>
    </row>
    <row r="258">
      <c r="A258" s="29" t="s">
        <v>25</v>
      </c>
      <c r="B258" s="29">
        <v>61</v>
      </c>
      <c r="C258" s="30" t="s">
        <v>422</v>
      </c>
      <c r="D258" s="29" t="s">
        <v>27</v>
      </c>
      <c r="E258" s="31" t="s">
        <v>423</v>
      </c>
      <c r="F258" s="32" t="s">
        <v>83</v>
      </c>
      <c r="G258" s="33">
        <v>2.3999999999999999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 ht="43.2">
      <c r="A259" s="29" t="s">
        <v>30</v>
      </c>
      <c r="B259" s="36"/>
      <c r="C259" s="37"/>
      <c r="D259" s="37"/>
      <c r="E259" s="31" t="s">
        <v>424</v>
      </c>
      <c r="F259" s="37"/>
      <c r="G259" s="37"/>
      <c r="H259" s="37"/>
      <c r="I259" s="37"/>
      <c r="J259" s="38"/>
    </row>
    <row r="260">
      <c r="A260" s="29" t="s">
        <v>32</v>
      </c>
      <c r="B260" s="36"/>
      <c r="C260" s="37"/>
      <c r="D260" s="37"/>
      <c r="E260" s="39" t="s">
        <v>425</v>
      </c>
      <c r="F260" s="37"/>
      <c r="G260" s="37"/>
      <c r="H260" s="37"/>
      <c r="I260" s="37"/>
      <c r="J260" s="38"/>
    </row>
    <row r="261" ht="172.8">
      <c r="A261" s="29" t="s">
        <v>34</v>
      </c>
      <c r="B261" s="36"/>
      <c r="C261" s="37"/>
      <c r="D261" s="37"/>
      <c r="E261" s="31" t="s">
        <v>426</v>
      </c>
      <c r="F261" s="37"/>
      <c r="G261" s="37"/>
      <c r="H261" s="37"/>
      <c r="I261" s="37"/>
      <c r="J261" s="38"/>
    </row>
    <row r="262">
      <c r="A262" s="29" t="s">
        <v>25</v>
      </c>
      <c r="B262" s="29">
        <v>62</v>
      </c>
      <c r="C262" s="30" t="s">
        <v>427</v>
      </c>
      <c r="D262" s="29" t="s">
        <v>27</v>
      </c>
      <c r="E262" s="31" t="s">
        <v>428</v>
      </c>
      <c r="F262" s="32" t="s">
        <v>83</v>
      </c>
      <c r="G262" s="33">
        <v>18.120000000000001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 ht="43.2">
      <c r="A263" s="29" t="s">
        <v>30</v>
      </c>
      <c r="B263" s="36"/>
      <c r="C263" s="37"/>
      <c r="D263" s="37"/>
      <c r="E263" s="31" t="s">
        <v>424</v>
      </c>
      <c r="F263" s="37"/>
      <c r="G263" s="37"/>
      <c r="H263" s="37"/>
      <c r="I263" s="37"/>
      <c r="J263" s="38"/>
    </row>
    <row r="264" ht="43.2">
      <c r="A264" s="29" t="s">
        <v>32</v>
      </c>
      <c r="B264" s="36"/>
      <c r="C264" s="37"/>
      <c r="D264" s="37"/>
      <c r="E264" s="39" t="s">
        <v>429</v>
      </c>
      <c r="F264" s="37"/>
      <c r="G264" s="37"/>
      <c r="H264" s="37"/>
      <c r="I264" s="37"/>
      <c r="J264" s="38"/>
    </row>
    <row r="265" ht="172.8">
      <c r="A265" s="29" t="s">
        <v>34</v>
      </c>
      <c r="B265" s="36"/>
      <c r="C265" s="37"/>
      <c r="D265" s="37"/>
      <c r="E265" s="31" t="s">
        <v>426</v>
      </c>
      <c r="F265" s="37"/>
      <c r="G265" s="37"/>
      <c r="H265" s="37"/>
      <c r="I265" s="37"/>
      <c r="J265" s="38"/>
    </row>
    <row r="266">
      <c r="A266" s="29" t="s">
        <v>25</v>
      </c>
      <c r="B266" s="29">
        <v>63</v>
      </c>
      <c r="C266" s="30" t="s">
        <v>430</v>
      </c>
      <c r="D266" s="29" t="s">
        <v>27</v>
      </c>
      <c r="E266" s="31" t="s">
        <v>431</v>
      </c>
      <c r="F266" s="32" t="s">
        <v>109</v>
      </c>
      <c r="G266" s="33">
        <v>46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 ht="57.6">
      <c r="A267" s="29" t="s">
        <v>30</v>
      </c>
      <c r="B267" s="36"/>
      <c r="C267" s="37"/>
      <c r="D267" s="37"/>
      <c r="E267" s="31" t="s">
        <v>432</v>
      </c>
      <c r="F267" s="37"/>
      <c r="G267" s="37"/>
      <c r="H267" s="37"/>
      <c r="I267" s="37"/>
      <c r="J267" s="38"/>
    </row>
    <row r="268">
      <c r="A268" s="29" t="s">
        <v>32</v>
      </c>
      <c r="B268" s="36"/>
      <c r="C268" s="37"/>
      <c r="D268" s="37"/>
      <c r="E268" s="39" t="s">
        <v>414</v>
      </c>
      <c r="F268" s="37"/>
      <c r="G268" s="37"/>
      <c r="H268" s="37"/>
      <c r="I268" s="37"/>
      <c r="J268" s="38"/>
    </row>
    <row r="269" ht="158.4">
      <c r="A269" s="29" t="s">
        <v>34</v>
      </c>
      <c r="B269" s="41"/>
      <c r="C269" s="42"/>
      <c r="D269" s="42"/>
      <c r="E269" s="31" t="s">
        <v>433</v>
      </c>
      <c r="F269" s="42"/>
      <c r="G269" s="42"/>
      <c r="H269" s="42"/>
      <c r="I269" s="42"/>
      <c r="J26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434</v>
      </c>
      <c r="I3" s="16">
        <f>SUMIFS(I8:I61,A8:A61,"SD")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434</v>
      </c>
      <c r="D4" s="13"/>
      <c r="E4" s="14" t="s">
        <v>435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436</v>
      </c>
      <c r="D9" s="29" t="s">
        <v>27</v>
      </c>
      <c r="E9" s="31" t="s">
        <v>437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438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40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78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207</v>
      </c>
      <c r="D13" s="26"/>
      <c r="E13" s="23" t="s">
        <v>208</v>
      </c>
      <c r="F13" s="26"/>
      <c r="G13" s="26"/>
      <c r="H13" s="26"/>
      <c r="I13" s="27">
        <f>SUMIFS(I14:I61,A14:A61,"P")</f>
        <v>0</v>
      </c>
      <c r="J13" s="28"/>
    </row>
    <row r="14" ht="28.8">
      <c r="A14" s="29" t="s">
        <v>25</v>
      </c>
      <c r="B14" s="29">
        <v>2</v>
      </c>
      <c r="C14" s="30" t="s">
        <v>439</v>
      </c>
      <c r="D14" s="29" t="s">
        <v>27</v>
      </c>
      <c r="E14" s="31" t="s">
        <v>440</v>
      </c>
      <c r="F14" s="32" t="s">
        <v>71</v>
      </c>
      <c r="G14" s="33">
        <v>12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441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442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443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444</v>
      </c>
      <c r="D18" s="29" t="s">
        <v>27</v>
      </c>
      <c r="E18" s="31" t="s">
        <v>445</v>
      </c>
      <c r="F18" s="32" t="s">
        <v>71</v>
      </c>
      <c r="G18" s="33">
        <v>12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446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447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448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449</v>
      </c>
      <c r="D22" s="29" t="s">
        <v>37</v>
      </c>
      <c r="E22" s="31" t="s">
        <v>450</v>
      </c>
      <c r="F22" s="32" t="s">
        <v>451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452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453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454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455</v>
      </c>
      <c r="D26" s="29" t="s">
        <v>27</v>
      </c>
      <c r="E26" s="31" t="s">
        <v>456</v>
      </c>
      <c r="F26" s="32" t="s">
        <v>71</v>
      </c>
      <c r="G26" s="33">
        <v>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441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457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443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458</v>
      </c>
      <c r="D30" s="29" t="s">
        <v>27</v>
      </c>
      <c r="E30" s="31" t="s">
        <v>459</v>
      </c>
      <c r="F30" s="32" t="s">
        <v>71</v>
      </c>
      <c r="G30" s="33">
        <v>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446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460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448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461</v>
      </c>
      <c r="D34" s="29" t="s">
        <v>37</v>
      </c>
      <c r="E34" s="31" t="s">
        <v>462</v>
      </c>
      <c r="F34" s="32" t="s">
        <v>451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463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464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454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465</v>
      </c>
      <c r="D38" s="29" t="s">
        <v>27</v>
      </c>
      <c r="E38" s="31" t="s">
        <v>466</v>
      </c>
      <c r="F38" s="32" t="s">
        <v>71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467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468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469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470</v>
      </c>
      <c r="D42" s="29" t="s">
        <v>27</v>
      </c>
      <c r="E42" s="31" t="s">
        <v>471</v>
      </c>
      <c r="F42" s="32" t="s">
        <v>71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472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473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474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475</v>
      </c>
      <c r="D46" s="29" t="s">
        <v>37</v>
      </c>
      <c r="E46" s="31" t="s">
        <v>476</v>
      </c>
      <c r="F46" s="32" t="s">
        <v>451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30</v>
      </c>
      <c r="B47" s="36"/>
      <c r="C47" s="37"/>
      <c r="D47" s="37"/>
      <c r="E47" s="31" t="s">
        <v>477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478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479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480</v>
      </c>
      <c r="D50" s="29" t="s">
        <v>27</v>
      </c>
      <c r="E50" s="31" t="s">
        <v>481</v>
      </c>
      <c r="F50" s="32" t="s">
        <v>71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467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468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482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483</v>
      </c>
      <c r="D54" s="29" t="s">
        <v>27</v>
      </c>
      <c r="E54" s="31" t="s">
        <v>484</v>
      </c>
      <c r="F54" s="32" t="s">
        <v>71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472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485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474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486</v>
      </c>
      <c r="D58" s="29" t="s">
        <v>37</v>
      </c>
      <c r="E58" s="31" t="s">
        <v>487</v>
      </c>
      <c r="F58" s="32" t="s">
        <v>451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488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489</v>
      </c>
      <c r="F60" s="37"/>
      <c r="G60" s="37"/>
      <c r="H60" s="37"/>
      <c r="I60" s="37"/>
      <c r="J60" s="38"/>
    </row>
    <row r="61" ht="28.8">
      <c r="A61" s="29" t="s">
        <v>34</v>
      </c>
      <c r="B61" s="41"/>
      <c r="C61" s="42"/>
      <c r="D61" s="42"/>
      <c r="E61" s="31" t="s">
        <v>479</v>
      </c>
      <c r="F61" s="42"/>
      <c r="G61" s="42"/>
      <c r="H61" s="42"/>
      <c r="I61" s="42"/>
      <c r="J61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2025-03-05T09:36:01Z</dcterms:created>
  <dcterms:modified xsi:type="dcterms:W3CDTF">2025-03-05T09:36:01Z</dcterms:modified>
</cp:coreProperties>
</file>