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3\Desktop\14_Komunitní bydlení Rokytnice\2. Zadávací dokumentace + SoD\4. Elektrovybavení\"/>
    </mc:Choice>
  </mc:AlternateContent>
  <xr:revisionPtr revIDLastSave="0" documentId="8_{D1274514-862A-478B-8923-E3F6B7C418F8}" xr6:coauthVersionLast="47" xr6:coauthVersionMax="47" xr10:uidLastSave="{00000000-0000-0000-0000-000000000000}"/>
  <bookViews>
    <workbookView xWindow="-120" yWindow="-120" windowWidth="29040" windowHeight="15840" activeTab="1" xr2:uid="{FA5F5C13-052C-46BA-B701-6F6C38C6D482}"/>
  </bookViews>
  <sheets>
    <sheet name="Rekapitulace" sheetId="4" r:id="rId1"/>
    <sheet name="2 Elektronika" sheetId="3" r:id="rId2"/>
  </sheets>
  <definedNames>
    <definedName name="_xlnm.Print_Area" localSheetId="0">Rekapitulace!$A$1:$I$32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3" l="1"/>
  <c r="G40" i="3"/>
  <c r="G37" i="3"/>
  <c r="G34" i="3"/>
  <c r="G30" i="3"/>
  <c r="G27" i="3"/>
  <c r="G24" i="3"/>
  <c r="G20" i="3"/>
  <c r="G17" i="3"/>
  <c r="G14" i="3"/>
  <c r="G11" i="3"/>
  <c r="G8" i="3"/>
  <c r="G5" i="3"/>
  <c r="F48" i="3" l="1"/>
  <c r="G24" i="4" s="1"/>
  <c r="G26" i="4" s="1"/>
</calcChain>
</file>

<file path=xl/sharedStrings.xml><?xml version="1.0" encoding="utf-8"?>
<sst xmlns="http://schemas.openxmlformats.org/spreadsheetml/2006/main" count="60" uniqueCount="52">
  <si>
    <t>POPIS</t>
  </si>
  <si>
    <t>KS</t>
  </si>
  <si>
    <t>CENA</t>
  </si>
  <si>
    <t>ROZMĚR cm</t>
  </si>
  <si>
    <t>KOMORA VNITŘNÍ</t>
  </si>
  <si>
    <r>
      <t xml:space="preserve">VARNÁ KONVICE                                    </t>
    </r>
    <r>
      <rPr>
        <sz val="11"/>
        <rFont val="Calibri"/>
        <family val="2"/>
        <charset val="238"/>
        <scheme val="minor"/>
      </rPr>
      <t xml:space="preserve">CELONEREZ, KRYTÁ TOPNÁ SPIRÁLA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OCHRANA PROTI PŘEHŘÁTÍ                          SVĚTELNÁ A ZVUKOVÁ SIGNALIZACE VYJÍMATELNÝ FILTR</t>
    </r>
  </si>
  <si>
    <r>
      <rPr>
        <b/>
        <sz val="11"/>
        <rFont val="Calibri"/>
        <family val="2"/>
        <charset val="238"/>
        <scheme val="minor"/>
      </rPr>
      <t>STOLNÍ LAMPIČKA</t>
    </r>
    <r>
      <rPr>
        <sz val="11"/>
        <rFont val="Calibri"/>
        <family val="2"/>
        <charset val="238"/>
        <scheme val="minor"/>
      </rPr>
      <t xml:space="preserve">
SE STÍNIDLEM
</t>
    </r>
  </si>
  <si>
    <t>E4</t>
  </si>
  <si>
    <t>E6</t>
  </si>
  <si>
    <t>E7</t>
  </si>
  <si>
    <t>E8</t>
  </si>
  <si>
    <t>55"</t>
  </si>
  <si>
    <t>bez označení</t>
  </si>
  <si>
    <t>POKOJE / PEČOVATEL</t>
  </si>
  <si>
    <t>E9</t>
  </si>
  <si>
    <t>E10</t>
  </si>
  <si>
    <t>PROSTOR</t>
  </si>
  <si>
    <t>POLOŽKA</t>
  </si>
  <si>
    <t>CELKOVÁ CENA vybavení elektronikou vč. DPH</t>
  </si>
  <si>
    <r>
      <rPr>
        <b/>
        <sz val="11"/>
        <rFont val="Calibri"/>
        <family val="2"/>
        <charset val="238"/>
        <scheme val="minor"/>
      </rPr>
      <t>TYČOVÝ MIXÉR</t>
    </r>
    <r>
      <rPr>
        <sz val="11"/>
        <rFont val="Calibri"/>
        <family val="2"/>
        <charset val="238"/>
        <scheme val="minor"/>
      </rPr>
      <t xml:space="preserve">
PŘÍKON 800-1000 W                                                                        NEREZOVÁ NOHA                                                  PŘÍSLUŠENSTVÍ ŠLEHAČ+NÁDOBKY</t>
    </r>
  </si>
  <si>
    <r>
      <rPr>
        <b/>
        <sz val="11"/>
        <rFont val="Calibri"/>
        <family val="2"/>
        <charset val="238"/>
        <scheme val="minor"/>
      </rPr>
      <t xml:space="preserve">SADA VÝROBKŮ </t>
    </r>
    <r>
      <rPr>
        <sz val="11"/>
        <rFont val="Calibri"/>
        <family val="2"/>
        <charset val="238"/>
        <scheme val="minor"/>
      </rPr>
      <t xml:space="preserve">                                   RYCHLOVARNÁ KONVICE
TOPINKOVAČ
KÁVOVAR</t>
    </r>
  </si>
  <si>
    <r>
      <t xml:space="preserve">NAPAŘOVACÍ ŽEHLIČKA                                          </t>
    </r>
    <r>
      <rPr>
        <sz val="11"/>
        <rFont val="Calibri"/>
        <family val="2"/>
        <charset val="238"/>
        <scheme val="minor"/>
      </rPr>
      <t>PŘÍKON 2400-3200 W                                               PLYNULÁ REGUKACE TEPLOTY                  VOLITELNÁ ÚROVEŇ NAPAŘOVÁNÍ, PARNÍ RÁZ                                              SAMOČISTÍCÍ ŽEHLÍCÍ PLOCHA PRO SNADNÉ KLOUZÁNÍ, ODOLNÁ PROTI POŠKRÁBÁNÍ                                 MOŽNOST PLNĚNÍ VODOU Z VODOVODU   VYJÍMATELNÝ FITR VODNÍHO KAMENE</t>
    </r>
  </si>
  <si>
    <t>85x60x60</t>
  </si>
  <si>
    <t>REKAPITULACE STAVBY</t>
  </si>
  <si>
    <t>Stavba:</t>
  </si>
  <si>
    <t>Komunitní bydlení v Rokytnici v Orlických horách</t>
  </si>
  <si>
    <t>Část</t>
  </si>
  <si>
    <t>Vnitřní vybavení nábytkem a elektronikou</t>
  </si>
  <si>
    <t>Místo:</t>
  </si>
  <si>
    <t>Zadavatel:</t>
  </si>
  <si>
    <t>Královéhradecký kraj</t>
  </si>
  <si>
    <t>Projektant:</t>
  </si>
  <si>
    <t>PROXION s.r.o.</t>
  </si>
  <si>
    <t>Datum:</t>
  </si>
  <si>
    <t>Celkové náklady vnitřního vybavení</t>
  </si>
  <si>
    <t>vybavení eklektronikou</t>
  </si>
  <si>
    <t>celkem</t>
  </si>
  <si>
    <t>p.p.č.736/4 a st.p.č.268, k.ú. Rokytnice v Orlických horách</t>
  </si>
  <si>
    <t>1 KS</t>
  </si>
  <si>
    <t>CELKEM</t>
  </si>
  <si>
    <r>
      <t xml:space="preserve">HUDEBNÍ MIKROSYSTÉM                                    </t>
    </r>
    <r>
      <rPr>
        <sz val="11"/>
        <rFont val="Calibri"/>
        <family val="2"/>
        <charset val="238"/>
        <scheme val="minor"/>
      </rPr>
      <t xml:space="preserve">FM A DAB+ RÁDIO S PŘEDVOLABAMI                   CD, USB, MP3, BLUETOOTH, WIFI                PODPORA STREM                                              REPRO 100 W, DO                                                   DISPLEJ, ANTÉNNÍ VSTUP     </t>
    </r>
  </si>
  <si>
    <r>
      <rPr>
        <b/>
        <sz val="11"/>
        <rFont val="Calibri"/>
        <family val="2"/>
        <charset val="238"/>
        <scheme val="minor"/>
      </rPr>
      <t xml:space="preserve">PODLAHOVÝ VYSAVAČ BEZSÁČKOVÝ    </t>
    </r>
    <r>
      <rPr>
        <sz val="11"/>
        <rFont val="Calibri"/>
        <family val="2"/>
        <charset val="238"/>
        <scheme val="minor"/>
      </rPr>
      <t xml:space="preserve">        OBJEM PRACHOVÉ NÁDOBY min 2 lt                                                               ECO MOTOR, VELKÝ SACÍ VÝKON         REGULOVATELNÁ SÍLA SÁNÍ                                      OMYVATELNÝ FILTR + HEPA FILTR               (úroveň filtrace pro alergiky)                  HLUČNOST do 75 dB                                                      KOMPLETNÍ PŘÍSLUŠENSTVÍ vč. TURBOKARTÁČE</t>
    </r>
  </si>
  <si>
    <t>2. Neoceněný soupis vybavení elektronikou</t>
  </si>
  <si>
    <t>60x31x17</t>
  </si>
  <si>
    <r>
      <rPr>
        <b/>
        <sz val="11"/>
        <rFont val="Calibri"/>
        <family val="2"/>
        <charset val="238"/>
        <scheme val="minor"/>
      </rPr>
      <t xml:space="preserve">VESTAVNÁ DIGESTOŘ VÝSUVNÁ </t>
    </r>
    <r>
      <rPr>
        <sz val="11"/>
        <rFont val="Calibri"/>
        <family val="2"/>
        <charset val="238"/>
        <scheme val="minor"/>
      </rPr>
      <t>CELONEREZOVÉ PROVEDENÍ, RECIRKULAČNÍ                                                           VÝKON ODSÁVÁNÍ min. 300 m3/hod                             3-STUPŇOVÉ OVLÁDÁNÍ                                             AL FILTR TUKOVÝ (PU PĚNA)                                         FILTR PACHOVÝ (AKTIVNÍ UHLÍ)</t>
    </r>
  </si>
  <si>
    <r>
      <rPr>
        <b/>
        <sz val="11"/>
        <rFont val="Calibri"/>
        <family val="2"/>
        <charset val="238"/>
        <scheme val="minor"/>
      </rPr>
      <t xml:space="preserve">VESTAVNÁ MIKROVLNÁ TROUBA            </t>
    </r>
    <r>
      <rPr>
        <sz val="11"/>
        <rFont val="Calibri"/>
        <family val="2"/>
        <charset val="238"/>
        <scheme val="minor"/>
      </rPr>
      <t xml:space="preserve">CELONEREZOVÉ PROVEDENÍ, OBJEM 20 lt, ELEKTRONICKÉ OVLÁDÁNÍ                                 
min 5 STUPŇŮ VÝKONU (max. 800 W)                                                      AUTOMATICKÉ PROGRAMY (MW ohřev, EL ohřev, gril, kombi, rozmrazování,..) 
DĚTSKÁ POJISTKA, LED DISPLEJ                                                      </t>
    </r>
  </si>
  <si>
    <t>60x40x35</t>
  </si>
  <si>
    <t>45x26x35</t>
  </si>
  <si>
    <r>
      <rPr>
        <b/>
        <sz val="11"/>
        <rFont val="Calibri"/>
        <family val="2"/>
        <charset val="238"/>
        <scheme val="minor"/>
      </rPr>
      <t xml:space="preserve">MIKROVLNÁ TROUBA VOLNĚ STOJÍCÍ          </t>
    </r>
    <r>
      <rPr>
        <sz val="11"/>
        <rFont val="Calibri"/>
        <family val="2"/>
        <charset val="238"/>
        <scheme val="minor"/>
      </rPr>
      <t xml:space="preserve">CELONEREZOVÉ PROVEDENÍ, OBJEM 20 lt,           NASTAVITELNÝ VÝKON (max. 800 W)                                                     AUTOMATICKÉ PROGRAMY (MW ohřev, rozmrazování,..)               
DĚTSKÁ POJISTKA, LED DISPLEJ                                         </t>
    </r>
  </si>
  <si>
    <r>
      <t xml:space="preserve">SMART TELEVIZE 55" 4K ULTRA HD </t>
    </r>
    <r>
      <rPr>
        <sz val="11"/>
        <rFont val="Calibri"/>
        <family val="2"/>
        <charset val="238"/>
        <scheme val="minor"/>
      </rPr>
      <t xml:space="preserve">                          </t>
    </r>
    <r>
      <rPr>
        <b/>
        <sz val="11"/>
        <rFont val="Calibri"/>
        <family val="2"/>
        <charset val="238"/>
        <scheme val="minor"/>
      </rPr>
      <t xml:space="preserve">              </t>
    </r>
    <r>
      <rPr>
        <sz val="11"/>
        <rFont val="Calibri"/>
        <family val="2"/>
        <charset val="238"/>
        <scheme val="minor"/>
      </rPr>
      <t xml:space="preserve"> LED TECHNOLOGIE,HbbTV, CHYTRÝ OVLADAČ, DVB-T2 HEVC/S2/C                                                             3x HDMI, 2x USB, LAN, WIFI, BLUETOOTH, CI/CI+                                                                                      + KLOUBOVÝ DRŽÁK NA ZEĎ 300X300          náklon +20/-20°, natočení 180°</t>
    </r>
  </si>
  <si>
    <r>
      <t xml:space="preserve">AUTOMATICKÁ PRAČKA
</t>
    </r>
    <r>
      <rPr>
        <sz val="11"/>
        <rFont val="Calibri"/>
        <family val="2"/>
        <charset val="238"/>
        <scheme val="minor"/>
      </rPr>
      <t xml:space="preserve">PARNÍ PRAČKA, PŘEDNÍ PLNĚNÍ, KAPACITA 8 kg, INVERTOROVÝ MOTOR, DIGITÁLNÍ DISPLEJ, min. 9 PRACÍCH PROGRAMŮ (vč. úsporného), 1400ot/min, AQUASTOP, DĚTSKÁ POJISTKA, VÁHOVÁ AUTOMATIKA                                                                             </t>
    </r>
  </si>
  <si>
    <r>
      <rPr>
        <b/>
        <sz val="11"/>
        <rFont val="Calibri"/>
        <family val="2"/>
        <charset val="238"/>
        <scheme val="minor"/>
      </rPr>
      <t>SUŠIČKA PRÁDLA</t>
    </r>
    <r>
      <rPr>
        <sz val="11"/>
        <rFont val="Calibri"/>
        <family val="2"/>
        <charset val="238"/>
        <scheme val="minor"/>
      </rPr>
      <t xml:space="preserve">
KONDENZAČNÍ, PŘEDNÍ PLNĚNÍ, VELKÝ OTVOR, KAPACITA 8 kg, min 9 SUŠÍCÍCH PROGRAMŮ (vč. úsporného)                                                                                                         NÁSTAVEC pro umístění na pračku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</si>
</sst>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</font>
    <font>
      <b/>
      <sz val="11"/>
      <name val="Arial CE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9" fillId="0" borderId="17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14" fontId="19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8" fillId="0" borderId="0" xfId="0" applyNumberFormat="1" applyFont="1"/>
    <xf numFmtId="164" fontId="0" fillId="0" borderId="0" xfId="0" applyNumberFormat="1"/>
    <xf numFmtId="164" fontId="17" fillId="0" borderId="0" xfId="0" applyNumberFormat="1" applyFont="1"/>
    <xf numFmtId="164" fontId="14" fillId="0" borderId="0" xfId="0" applyNumberFormat="1" applyFont="1"/>
    <xf numFmtId="164" fontId="4" fillId="2" borderId="1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 applyAlignment="1">
      <alignment horizontal="center" textRotation="90" shrinkToFit="1"/>
    </xf>
    <xf numFmtId="0" fontId="4" fillId="0" borderId="14" xfId="0" applyFont="1" applyBorder="1" applyAlignment="1">
      <alignment horizontal="center" textRotation="90" shrinkToFi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textRotation="90" shrinkToFit="1"/>
    </xf>
    <xf numFmtId="0" fontId="4" fillId="0" borderId="12" xfId="0" applyFont="1" applyBorder="1" applyAlignment="1">
      <alignment horizontal="center" textRotation="90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7" fillId="0" borderId="0" xfId="0" applyFont="1"/>
    <xf numFmtId="0" fontId="4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8AD1-E468-4421-86F6-E31A3805B18F}">
  <dimension ref="B2:AH59"/>
  <sheetViews>
    <sheetView workbookViewId="0">
      <selection activeCell="G27" sqref="G27"/>
    </sheetView>
  </sheetViews>
  <sheetFormatPr defaultRowHeight="15" x14ac:dyDescent="0.25"/>
  <cols>
    <col min="4" max="4" width="10.140625" bestFit="1" customWidth="1"/>
  </cols>
  <sheetData>
    <row r="2" spans="2:34" ht="18" x14ac:dyDescent="0.25">
      <c r="B2" s="12" t="s">
        <v>23</v>
      </c>
    </row>
    <row r="5" spans="2:34" x14ac:dyDescent="0.25">
      <c r="B5" s="13" t="s">
        <v>24</v>
      </c>
      <c r="D5" s="23" t="s">
        <v>25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7" spans="2:34" x14ac:dyDescent="0.25">
      <c r="B7" s="14" t="s">
        <v>26</v>
      </c>
      <c r="C7" s="15"/>
      <c r="D7" s="14" t="s">
        <v>27</v>
      </c>
      <c r="E7" s="14"/>
      <c r="F7" s="15"/>
      <c r="G7" s="15"/>
      <c r="H7" s="15"/>
      <c r="I7" s="15"/>
    </row>
    <row r="8" spans="2:34" x14ac:dyDescent="0.25">
      <c r="B8" s="15"/>
      <c r="C8" s="15"/>
      <c r="D8" s="15"/>
      <c r="E8" s="15"/>
      <c r="F8" s="15"/>
      <c r="G8" s="15"/>
      <c r="H8" s="15"/>
      <c r="I8" s="15"/>
    </row>
    <row r="9" spans="2:34" x14ac:dyDescent="0.25">
      <c r="B9" s="15"/>
      <c r="C9" s="15"/>
      <c r="D9" s="15"/>
      <c r="E9" s="15"/>
      <c r="F9" s="15"/>
      <c r="G9" s="15"/>
      <c r="H9" s="15"/>
      <c r="I9" s="15"/>
    </row>
    <row r="10" spans="2:34" x14ac:dyDescent="0.25">
      <c r="B10" s="16" t="s">
        <v>28</v>
      </c>
      <c r="C10" s="17"/>
      <c r="D10" s="16" t="s">
        <v>37</v>
      </c>
      <c r="E10" s="15"/>
      <c r="F10" s="15"/>
      <c r="G10" s="15"/>
      <c r="H10" s="15"/>
      <c r="I10" s="15"/>
    </row>
    <row r="11" spans="2:34" x14ac:dyDescent="0.25">
      <c r="B11" s="17"/>
      <c r="C11" s="17"/>
      <c r="D11" s="17"/>
      <c r="E11" s="15"/>
      <c r="F11" s="15"/>
      <c r="G11" s="15"/>
      <c r="H11" s="15"/>
      <c r="I11" s="15"/>
    </row>
    <row r="12" spans="2:34" x14ac:dyDescent="0.25">
      <c r="B12" s="16" t="s">
        <v>29</v>
      </c>
      <c r="C12" s="17"/>
      <c r="D12" s="16" t="s">
        <v>30</v>
      </c>
      <c r="E12" s="15"/>
      <c r="F12" s="15"/>
      <c r="G12" s="15"/>
      <c r="H12" s="15"/>
      <c r="I12" s="15"/>
    </row>
    <row r="13" spans="2:34" x14ac:dyDescent="0.25">
      <c r="B13" s="17"/>
      <c r="C13" s="17"/>
      <c r="D13" s="17"/>
      <c r="E13" s="15"/>
      <c r="F13" s="15"/>
      <c r="G13" s="15"/>
      <c r="H13" s="15"/>
      <c r="I13" s="15"/>
    </row>
    <row r="14" spans="2:34" x14ac:dyDescent="0.25">
      <c r="B14" s="16" t="s">
        <v>31</v>
      </c>
      <c r="C14" s="17"/>
      <c r="D14" s="16" t="s">
        <v>32</v>
      </c>
      <c r="E14" s="15"/>
      <c r="F14" s="15"/>
      <c r="G14" s="15"/>
      <c r="H14" s="15"/>
      <c r="I14" s="15"/>
    </row>
    <row r="15" spans="2:34" x14ac:dyDescent="0.25">
      <c r="B15" s="17"/>
      <c r="C15" s="17"/>
      <c r="D15" s="17"/>
      <c r="E15" s="15"/>
      <c r="F15" s="15"/>
      <c r="G15" s="15"/>
      <c r="H15" s="15"/>
      <c r="I15" s="15"/>
    </row>
    <row r="16" spans="2:34" x14ac:dyDescent="0.25">
      <c r="B16" s="16" t="s">
        <v>33</v>
      </c>
      <c r="C16" s="17"/>
      <c r="D16" s="22">
        <v>45693</v>
      </c>
      <c r="E16" s="15"/>
      <c r="F16" s="15"/>
      <c r="G16" s="15"/>
      <c r="H16" s="15"/>
      <c r="I16" s="15"/>
    </row>
    <row r="20" spans="2:9" x14ac:dyDescent="0.25">
      <c r="B20" s="18" t="s">
        <v>34</v>
      </c>
    </row>
    <row r="21" spans="2:9" x14ac:dyDescent="0.25">
      <c r="B21" s="15"/>
      <c r="C21" s="15"/>
      <c r="D21" s="15"/>
      <c r="E21" s="15"/>
      <c r="F21" s="15"/>
      <c r="G21" s="25"/>
      <c r="H21" s="26"/>
      <c r="I21" s="15"/>
    </row>
    <row r="22" spans="2:9" x14ac:dyDescent="0.25">
      <c r="B22" s="15"/>
      <c r="C22" s="15"/>
      <c r="D22" s="15"/>
      <c r="E22" s="15"/>
      <c r="F22" s="15"/>
      <c r="G22" s="19"/>
      <c r="H22" s="20"/>
      <c r="I22" s="15"/>
    </row>
    <row r="23" spans="2:9" x14ac:dyDescent="0.25">
      <c r="B23" s="15"/>
      <c r="C23" s="15"/>
      <c r="D23" s="15"/>
      <c r="E23" s="15"/>
      <c r="F23" s="15"/>
      <c r="G23" s="15"/>
      <c r="H23" s="15"/>
      <c r="I23" s="15"/>
    </row>
    <row r="24" spans="2:9" x14ac:dyDescent="0.25">
      <c r="B24" s="21">
        <v>2</v>
      </c>
      <c r="C24" s="15" t="s">
        <v>35</v>
      </c>
      <c r="D24" s="15"/>
      <c r="E24" s="15"/>
      <c r="F24" s="15"/>
      <c r="G24" s="27">
        <f>'2 Elektronika'!F48</f>
        <v>0</v>
      </c>
      <c r="H24" s="28"/>
      <c r="I24" s="15"/>
    </row>
    <row r="25" spans="2:9" x14ac:dyDescent="0.25">
      <c r="B25" s="15"/>
      <c r="C25" s="15"/>
      <c r="D25" s="15"/>
      <c r="E25" s="15"/>
      <c r="F25" s="15"/>
      <c r="G25" s="15"/>
      <c r="H25" s="15"/>
      <c r="I25" s="15"/>
    </row>
    <row r="26" spans="2:9" x14ac:dyDescent="0.25">
      <c r="B26" s="15"/>
      <c r="C26" s="14" t="s">
        <v>36</v>
      </c>
      <c r="D26" s="15"/>
      <c r="E26" s="15"/>
      <c r="F26" s="15"/>
      <c r="G26" s="29">
        <f>G24</f>
        <v>0</v>
      </c>
      <c r="H26" s="30"/>
      <c r="I26" s="15"/>
    </row>
    <row r="27" spans="2:9" x14ac:dyDescent="0.25">
      <c r="B27" s="15"/>
      <c r="C27" s="15"/>
      <c r="D27" s="15"/>
      <c r="E27" s="15"/>
      <c r="F27" s="15"/>
      <c r="G27" s="15"/>
      <c r="H27" s="15"/>
      <c r="I27" s="15"/>
    </row>
    <row r="28" spans="2:9" x14ac:dyDescent="0.25">
      <c r="B28" s="15"/>
      <c r="C28" s="15"/>
      <c r="D28" s="15"/>
      <c r="E28" s="15"/>
      <c r="F28" s="15"/>
      <c r="G28" s="15"/>
      <c r="H28" s="15"/>
      <c r="I28" s="15"/>
    </row>
    <row r="29" spans="2:9" x14ac:dyDescent="0.25">
      <c r="B29" s="15"/>
      <c r="C29" s="15"/>
      <c r="D29" s="15"/>
      <c r="E29" s="15"/>
      <c r="F29" s="15"/>
      <c r="G29" s="15"/>
      <c r="H29" s="15"/>
      <c r="I29" s="15"/>
    </row>
    <row r="30" spans="2:9" x14ac:dyDescent="0.25">
      <c r="B30" s="15"/>
      <c r="C30" s="15"/>
      <c r="D30" s="15"/>
      <c r="E30" s="15"/>
      <c r="F30" s="15"/>
      <c r="G30" s="15"/>
      <c r="H30" s="15"/>
      <c r="I30" s="15"/>
    </row>
    <row r="31" spans="2:9" x14ac:dyDescent="0.25">
      <c r="B31" s="15"/>
      <c r="C31" s="15"/>
      <c r="D31" s="15"/>
      <c r="E31" s="15"/>
      <c r="F31" s="15"/>
      <c r="G31" s="15"/>
      <c r="H31" s="15"/>
      <c r="I31" s="15"/>
    </row>
    <row r="32" spans="2:9" x14ac:dyDescent="0.25">
      <c r="B32" s="15"/>
      <c r="C32" s="15"/>
      <c r="D32" s="15"/>
      <c r="E32" s="15"/>
      <c r="F32" s="15"/>
      <c r="G32" s="15"/>
      <c r="H32" s="15"/>
      <c r="I32" s="15"/>
    </row>
    <row r="33" spans="2:9" x14ac:dyDescent="0.25">
      <c r="B33" s="15"/>
      <c r="C33" s="15"/>
      <c r="D33" s="15"/>
      <c r="E33" s="15"/>
      <c r="F33" s="15"/>
      <c r="G33" s="15"/>
      <c r="H33" s="15"/>
      <c r="I33" s="15"/>
    </row>
    <row r="34" spans="2:9" x14ac:dyDescent="0.25">
      <c r="B34" s="15"/>
      <c r="C34" s="15"/>
      <c r="D34" s="15"/>
      <c r="E34" s="15"/>
      <c r="F34" s="15"/>
      <c r="G34" s="15"/>
      <c r="H34" s="15"/>
      <c r="I34" s="15"/>
    </row>
    <row r="35" spans="2:9" x14ac:dyDescent="0.25">
      <c r="B35" s="15"/>
      <c r="C35" s="15"/>
      <c r="D35" s="15"/>
      <c r="E35" s="15"/>
      <c r="F35" s="15"/>
      <c r="G35" s="15"/>
      <c r="H35" s="15"/>
      <c r="I35" s="15"/>
    </row>
    <row r="36" spans="2:9" x14ac:dyDescent="0.25">
      <c r="B36" s="15"/>
      <c r="C36" s="15"/>
      <c r="D36" s="15"/>
      <c r="E36" s="15"/>
      <c r="F36" s="15"/>
      <c r="G36" s="15"/>
      <c r="H36" s="15"/>
      <c r="I36" s="15"/>
    </row>
    <row r="37" spans="2:9" x14ac:dyDescent="0.25">
      <c r="B37" s="15"/>
      <c r="C37" s="15"/>
      <c r="D37" s="15"/>
      <c r="E37" s="15"/>
      <c r="F37" s="15"/>
      <c r="G37" s="15"/>
      <c r="H37" s="15"/>
      <c r="I37" s="15"/>
    </row>
    <row r="38" spans="2:9" x14ac:dyDescent="0.25">
      <c r="B38" s="15"/>
      <c r="C38" s="15"/>
      <c r="D38" s="15"/>
      <c r="E38" s="15"/>
      <c r="F38" s="15"/>
      <c r="G38" s="15"/>
      <c r="H38" s="15"/>
      <c r="I38" s="15"/>
    </row>
    <row r="39" spans="2:9" x14ac:dyDescent="0.25">
      <c r="B39" s="15"/>
      <c r="C39" s="15"/>
      <c r="D39" s="15"/>
      <c r="E39" s="15"/>
      <c r="F39" s="15"/>
      <c r="G39" s="15"/>
      <c r="H39" s="15"/>
      <c r="I39" s="15"/>
    </row>
    <row r="40" spans="2:9" x14ac:dyDescent="0.25">
      <c r="B40" s="15"/>
      <c r="C40" s="15"/>
      <c r="D40" s="15"/>
      <c r="E40" s="15"/>
      <c r="F40" s="15"/>
      <c r="G40" s="15"/>
      <c r="H40" s="15"/>
      <c r="I40" s="15"/>
    </row>
    <row r="41" spans="2:9" x14ac:dyDescent="0.25">
      <c r="B41" s="15"/>
      <c r="C41" s="15"/>
      <c r="D41" s="15"/>
      <c r="E41" s="15"/>
      <c r="F41" s="15"/>
      <c r="G41" s="15"/>
      <c r="H41" s="15"/>
      <c r="I41" s="15"/>
    </row>
    <row r="42" spans="2:9" x14ac:dyDescent="0.25">
      <c r="B42" s="15"/>
      <c r="C42" s="15"/>
      <c r="D42" s="15"/>
      <c r="E42" s="15"/>
      <c r="F42" s="15"/>
      <c r="G42" s="15"/>
      <c r="H42" s="15"/>
      <c r="I42" s="15"/>
    </row>
    <row r="43" spans="2:9" x14ac:dyDescent="0.25">
      <c r="B43" s="15"/>
      <c r="C43" s="15"/>
      <c r="D43" s="15"/>
      <c r="E43" s="15"/>
      <c r="F43" s="15"/>
      <c r="G43" s="15"/>
      <c r="H43" s="15"/>
      <c r="I43" s="15"/>
    </row>
    <row r="44" spans="2:9" x14ac:dyDescent="0.25">
      <c r="B44" s="15"/>
      <c r="C44" s="15"/>
      <c r="D44" s="15"/>
      <c r="E44" s="15"/>
      <c r="F44" s="15"/>
      <c r="G44" s="15"/>
      <c r="H44" s="15"/>
      <c r="I44" s="15"/>
    </row>
    <row r="45" spans="2:9" x14ac:dyDescent="0.25">
      <c r="B45" s="15"/>
      <c r="C45" s="15"/>
      <c r="D45" s="15"/>
      <c r="E45" s="15"/>
      <c r="F45" s="15"/>
      <c r="G45" s="15"/>
      <c r="H45" s="15"/>
      <c r="I45" s="15"/>
    </row>
    <row r="46" spans="2:9" x14ac:dyDescent="0.25">
      <c r="B46" s="15"/>
      <c r="C46" s="15"/>
      <c r="D46" s="15"/>
      <c r="E46" s="15"/>
      <c r="F46" s="15"/>
      <c r="G46" s="15"/>
      <c r="H46" s="15"/>
      <c r="I46" s="15"/>
    </row>
    <row r="47" spans="2:9" x14ac:dyDescent="0.25">
      <c r="B47" s="15"/>
      <c r="C47" s="15"/>
      <c r="D47" s="15"/>
      <c r="E47" s="15"/>
      <c r="F47" s="15"/>
      <c r="G47" s="15"/>
      <c r="H47" s="15"/>
      <c r="I47" s="15"/>
    </row>
    <row r="48" spans="2:9" x14ac:dyDescent="0.25">
      <c r="B48" s="15"/>
      <c r="C48" s="15"/>
      <c r="D48" s="15"/>
      <c r="E48" s="15"/>
      <c r="F48" s="15"/>
      <c r="G48" s="15"/>
      <c r="H48" s="15"/>
      <c r="I48" s="15"/>
    </row>
    <row r="49" spans="2:9" x14ac:dyDescent="0.25">
      <c r="B49" s="15"/>
      <c r="C49" s="15"/>
      <c r="D49" s="15"/>
      <c r="E49" s="15"/>
      <c r="F49" s="15"/>
      <c r="G49" s="15"/>
      <c r="H49" s="15"/>
      <c r="I49" s="15"/>
    </row>
    <row r="50" spans="2:9" x14ac:dyDescent="0.25">
      <c r="B50" s="15"/>
      <c r="C50" s="15"/>
      <c r="D50" s="15"/>
      <c r="E50" s="15"/>
      <c r="F50" s="15"/>
      <c r="G50" s="15"/>
      <c r="H50" s="15"/>
      <c r="I50" s="15"/>
    </row>
    <row r="51" spans="2:9" x14ac:dyDescent="0.25">
      <c r="B51" s="15"/>
      <c r="C51" s="15"/>
      <c r="D51" s="15"/>
      <c r="E51" s="15"/>
      <c r="F51" s="15"/>
      <c r="G51" s="15"/>
      <c r="H51" s="15"/>
      <c r="I51" s="15"/>
    </row>
    <row r="52" spans="2:9" x14ac:dyDescent="0.25">
      <c r="B52" s="15"/>
      <c r="C52" s="15"/>
      <c r="D52" s="15"/>
      <c r="E52" s="15"/>
      <c r="F52" s="15"/>
      <c r="G52" s="15"/>
      <c r="H52" s="15"/>
      <c r="I52" s="15"/>
    </row>
    <row r="53" spans="2:9" x14ac:dyDescent="0.25">
      <c r="B53" s="15"/>
      <c r="C53" s="15"/>
      <c r="D53" s="15"/>
      <c r="E53" s="15"/>
      <c r="F53" s="15"/>
      <c r="G53" s="15"/>
      <c r="H53" s="15"/>
      <c r="I53" s="15"/>
    </row>
    <row r="54" spans="2:9" x14ac:dyDescent="0.25">
      <c r="B54" s="15"/>
      <c r="C54" s="15"/>
      <c r="D54" s="15"/>
      <c r="E54" s="15"/>
      <c r="F54" s="15"/>
      <c r="G54" s="15"/>
      <c r="H54" s="15"/>
      <c r="I54" s="15"/>
    </row>
    <row r="55" spans="2:9" x14ac:dyDescent="0.25">
      <c r="B55" s="15"/>
      <c r="C55" s="15"/>
      <c r="D55" s="15"/>
      <c r="E55" s="15"/>
      <c r="F55" s="15"/>
      <c r="G55" s="15"/>
      <c r="H55" s="15"/>
      <c r="I55" s="15"/>
    </row>
    <row r="56" spans="2:9" x14ac:dyDescent="0.25">
      <c r="B56" s="15"/>
      <c r="C56" s="15"/>
      <c r="D56" s="15"/>
      <c r="E56" s="15"/>
      <c r="F56" s="15"/>
      <c r="G56" s="15"/>
      <c r="H56" s="15"/>
      <c r="I56" s="15"/>
    </row>
    <row r="57" spans="2:9" x14ac:dyDescent="0.25">
      <c r="B57" s="15"/>
      <c r="C57" s="15"/>
      <c r="D57" s="15"/>
      <c r="E57" s="15"/>
      <c r="F57" s="15"/>
      <c r="G57" s="15"/>
      <c r="H57" s="15"/>
      <c r="I57" s="15"/>
    </row>
    <row r="58" spans="2:9" x14ac:dyDescent="0.25">
      <c r="B58" s="15"/>
      <c r="C58" s="15"/>
      <c r="D58" s="15"/>
      <c r="E58" s="15"/>
      <c r="F58" s="15"/>
      <c r="G58" s="15"/>
      <c r="H58" s="15"/>
      <c r="I58" s="15"/>
    </row>
    <row r="59" spans="2:9" x14ac:dyDescent="0.25">
      <c r="B59" s="15"/>
      <c r="C59" s="15"/>
      <c r="D59" s="15"/>
      <c r="E59" s="15"/>
      <c r="F59" s="15"/>
      <c r="G59" s="15"/>
      <c r="H59" s="15"/>
      <c r="I59" s="15"/>
    </row>
  </sheetData>
  <mergeCells count="4">
    <mergeCell ref="D5:AH5"/>
    <mergeCell ref="G21:H21"/>
    <mergeCell ref="G24:H24"/>
    <mergeCell ref="G26:H26"/>
  </mergeCells>
  <pageMargins left="0.78740157480314965" right="0.39370078740157483" top="0.98425196850393704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31EE-4DF3-476E-B66F-60828E771175}">
  <dimension ref="A1:I49"/>
  <sheetViews>
    <sheetView tabSelected="1" zoomScale="70" zoomScaleNormal="70" workbookViewId="0">
      <selection activeCell="F8" sqref="F8:F13"/>
    </sheetView>
  </sheetViews>
  <sheetFormatPr defaultRowHeight="15" x14ac:dyDescent="0.25"/>
  <cols>
    <col min="1" max="1" width="6.7109375" customWidth="1"/>
    <col min="2" max="2" width="5.7109375" customWidth="1"/>
    <col min="3" max="3" width="40.7109375" customWidth="1"/>
    <col min="4" max="4" width="12.7109375" customWidth="1"/>
    <col min="5" max="5" width="6.7109375" customWidth="1"/>
    <col min="6" max="7" width="18.7109375" customWidth="1"/>
  </cols>
  <sheetData>
    <row r="1" spans="1:8" ht="26.25" x14ac:dyDescent="0.4">
      <c r="A1" s="76" t="s">
        <v>42</v>
      </c>
      <c r="B1" s="24"/>
      <c r="C1" s="24"/>
      <c r="D1" s="24"/>
      <c r="E1" s="24"/>
      <c r="F1" s="24"/>
      <c r="G1" s="24"/>
    </row>
    <row r="2" spans="1:8" ht="15.75" thickBot="1" x14ac:dyDescent="0.3"/>
    <row r="3" spans="1:8" ht="25.15" customHeight="1" x14ac:dyDescent="0.35">
      <c r="A3" s="47" t="s">
        <v>17</v>
      </c>
      <c r="B3" s="51" t="s">
        <v>16</v>
      </c>
      <c r="C3" s="49" t="s">
        <v>0</v>
      </c>
      <c r="D3" s="53" t="s">
        <v>3</v>
      </c>
      <c r="E3" s="49" t="s">
        <v>1</v>
      </c>
      <c r="F3" s="45" t="s">
        <v>2</v>
      </c>
      <c r="G3" s="46"/>
    </row>
    <row r="4" spans="1:8" ht="25.15" customHeight="1" thickBot="1" x14ac:dyDescent="0.3">
      <c r="A4" s="48"/>
      <c r="B4" s="52"/>
      <c r="C4" s="50"/>
      <c r="D4" s="54"/>
      <c r="E4" s="50"/>
      <c r="F4" s="3" t="s">
        <v>38</v>
      </c>
      <c r="G4" s="3" t="s">
        <v>39</v>
      </c>
    </row>
    <row r="5" spans="1:8" ht="31.5" customHeight="1" x14ac:dyDescent="0.25">
      <c r="A5" s="41" t="s">
        <v>7</v>
      </c>
      <c r="B5" s="70"/>
      <c r="C5" s="35" t="s">
        <v>44</v>
      </c>
      <c r="D5" s="33" t="s">
        <v>43</v>
      </c>
      <c r="E5" s="43">
        <v>2</v>
      </c>
      <c r="F5" s="56"/>
      <c r="G5" s="62">
        <f>E5*F5</f>
        <v>0</v>
      </c>
      <c r="H5" s="4"/>
    </row>
    <row r="6" spans="1:8" ht="34.5" customHeight="1" x14ac:dyDescent="0.25">
      <c r="A6" s="40"/>
      <c r="B6" s="70"/>
      <c r="C6" s="35"/>
      <c r="D6" s="33"/>
      <c r="E6" s="43"/>
      <c r="F6" s="61"/>
      <c r="G6" s="63"/>
      <c r="H6" s="4"/>
    </row>
    <row r="7" spans="1:8" ht="32.450000000000003" customHeight="1" x14ac:dyDescent="0.25">
      <c r="A7" s="41"/>
      <c r="B7" s="70"/>
      <c r="C7" s="36"/>
      <c r="D7" s="34"/>
      <c r="E7" s="44"/>
      <c r="F7" s="55"/>
      <c r="G7" s="57"/>
      <c r="H7" s="4"/>
    </row>
    <row r="8" spans="1:8" ht="24.6" customHeight="1" x14ac:dyDescent="0.25">
      <c r="A8" s="41" t="s">
        <v>8</v>
      </c>
      <c r="B8" s="70"/>
      <c r="C8" s="35" t="s">
        <v>45</v>
      </c>
      <c r="D8" s="33" t="s">
        <v>46</v>
      </c>
      <c r="E8" s="43">
        <v>2</v>
      </c>
      <c r="F8" s="56"/>
      <c r="G8" s="62">
        <f>E8*F8</f>
        <v>0</v>
      </c>
    </row>
    <row r="9" spans="1:8" ht="55.9" customHeight="1" x14ac:dyDescent="0.25">
      <c r="A9" s="40"/>
      <c r="B9" s="70"/>
      <c r="C9" s="35"/>
      <c r="D9" s="33"/>
      <c r="E9" s="43"/>
      <c r="F9" s="61"/>
      <c r="G9" s="63"/>
    </row>
    <row r="10" spans="1:8" ht="31.15" customHeight="1" x14ac:dyDescent="0.25">
      <c r="A10" s="41"/>
      <c r="B10" s="70"/>
      <c r="C10" s="36"/>
      <c r="D10" s="34"/>
      <c r="E10" s="44"/>
      <c r="F10" s="55"/>
      <c r="G10" s="57"/>
    </row>
    <row r="11" spans="1:8" ht="50.45" customHeight="1" x14ac:dyDescent="0.25">
      <c r="A11" s="67" t="s">
        <v>10</v>
      </c>
      <c r="B11" s="70"/>
      <c r="C11" s="64" t="s">
        <v>49</v>
      </c>
      <c r="D11" s="65" t="s">
        <v>11</v>
      </c>
      <c r="E11" s="37">
        <v>2</v>
      </c>
      <c r="F11" s="56"/>
      <c r="G11" s="62">
        <f>E11*F11</f>
        <v>0</v>
      </c>
    </row>
    <row r="12" spans="1:8" ht="48" customHeight="1" x14ac:dyDescent="0.25">
      <c r="A12" s="40"/>
      <c r="B12" s="70"/>
      <c r="C12" s="39"/>
      <c r="D12" s="65"/>
      <c r="E12" s="37"/>
      <c r="F12" s="61"/>
      <c r="G12" s="63"/>
    </row>
    <row r="13" spans="1:8" ht="51.6" customHeight="1" x14ac:dyDescent="0.25">
      <c r="A13" s="41"/>
      <c r="B13" s="70"/>
      <c r="C13" s="39"/>
      <c r="D13" s="65"/>
      <c r="E13" s="37"/>
      <c r="F13" s="55"/>
      <c r="G13" s="57"/>
    </row>
    <row r="14" spans="1:8" ht="33" customHeight="1" x14ac:dyDescent="0.25">
      <c r="A14" s="72" t="s">
        <v>12</v>
      </c>
      <c r="B14" s="70"/>
      <c r="C14" s="58" t="s">
        <v>40</v>
      </c>
      <c r="D14" s="32"/>
      <c r="E14" s="42">
        <v>2</v>
      </c>
      <c r="F14" s="56"/>
      <c r="G14" s="62">
        <f>E14*F14</f>
        <v>0</v>
      </c>
    </row>
    <row r="15" spans="1:8" ht="37.15" customHeight="1" x14ac:dyDescent="0.25">
      <c r="A15" s="72"/>
      <c r="B15" s="70"/>
      <c r="C15" s="59"/>
      <c r="D15" s="33"/>
      <c r="E15" s="43"/>
      <c r="F15" s="61"/>
      <c r="G15" s="63"/>
    </row>
    <row r="16" spans="1:8" ht="27" customHeight="1" x14ac:dyDescent="0.25">
      <c r="A16" s="72"/>
      <c r="B16" s="70"/>
      <c r="C16" s="68"/>
      <c r="D16" s="34"/>
      <c r="E16" s="44"/>
      <c r="F16" s="55"/>
      <c r="G16" s="57"/>
    </row>
    <row r="17" spans="1:9" ht="34.9" customHeight="1" x14ac:dyDescent="0.25">
      <c r="A17" s="72" t="s">
        <v>12</v>
      </c>
      <c r="B17" s="70"/>
      <c r="C17" s="39" t="s">
        <v>20</v>
      </c>
      <c r="D17" s="69"/>
      <c r="E17" s="37">
        <v>2</v>
      </c>
      <c r="F17" s="56"/>
      <c r="G17" s="62">
        <f>E17*F17</f>
        <v>0</v>
      </c>
      <c r="H17" s="4"/>
    </row>
    <row r="18" spans="1:9" ht="22.15" customHeight="1" x14ac:dyDescent="0.25">
      <c r="A18" s="72"/>
      <c r="B18" s="70"/>
      <c r="C18" s="39"/>
      <c r="D18" s="69"/>
      <c r="E18" s="37"/>
      <c r="F18" s="61"/>
      <c r="G18" s="63"/>
      <c r="H18" s="4"/>
    </row>
    <row r="19" spans="1:9" ht="35.25" customHeight="1" x14ac:dyDescent="0.25">
      <c r="A19" s="72"/>
      <c r="B19" s="71"/>
      <c r="C19" s="39"/>
      <c r="D19" s="69"/>
      <c r="E19" s="37"/>
      <c r="F19" s="55"/>
      <c r="G19" s="57"/>
      <c r="H19" s="4"/>
    </row>
    <row r="20" spans="1:9" ht="31.9" customHeight="1" x14ac:dyDescent="0.25">
      <c r="A20" s="72" t="s">
        <v>12</v>
      </c>
      <c r="B20" s="87"/>
      <c r="C20" s="39" t="s">
        <v>19</v>
      </c>
      <c r="D20" s="38"/>
      <c r="E20" s="37">
        <v>2</v>
      </c>
      <c r="F20" s="56"/>
      <c r="G20" s="62">
        <f>E20*F20</f>
        <v>0</v>
      </c>
      <c r="H20" s="4"/>
    </row>
    <row r="21" spans="1:9" ht="48" customHeight="1" x14ac:dyDescent="0.25">
      <c r="A21" s="72"/>
      <c r="B21" s="74"/>
      <c r="C21" s="39"/>
      <c r="D21" s="38"/>
      <c r="E21" s="37"/>
      <c r="F21" s="61"/>
      <c r="G21" s="63"/>
      <c r="H21" s="4"/>
    </row>
    <row r="22" spans="1:9" ht="45.6" customHeight="1" x14ac:dyDescent="0.25">
      <c r="A22" s="72"/>
      <c r="B22" s="75"/>
      <c r="C22" s="39"/>
      <c r="D22" s="38"/>
      <c r="E22" s="37"/>
      <c r="F22" s="55"/>
      <c r="G22" s="57"/>
      <c r="H22" s="4"/>
    </row>
    <row r="23" spans="1:9" ht="4.9000000000000004" customHeight="1" x14ac:dyDescent="0.25">
      <c r="A23" s="11"/>
      <c r="B23" s="6"/>
      <c r="C23" s="7"/>
      <c r="D23" s="8"/>
      <c r="E23" s="9"/>
      <c r="F23" s="10"/>
      <c r="G23" s="10"/>
    </row>
    <row r="24" spans="1:9" ht="57" customHeight="1" x14ac:dyDescent="0.25">
      <c r="A24" s="41" t="s">
        <v>9</v>
      </c>
      <c r="B24" s="73" t="s">
        <v>13</v>
      </c>
      <c r="C24" s="35" t="s">
        <v>48</v>
      </c>
      <c r="D24" s="33" t="s">
        <v>47</v>
      </c>
      <c r="E24" s="43">
        <v>8</v>
      </c>
      <c r="F24" s="56"/>
      <c r="G24" s="62">
        <f>E24*F24</f>
        <v>0</v>
      </c>
    </row>
    <row r="25" spans="1:9" ht="44.45" customHeight="1" x14ac:dyDescent="0.25">
      <c r="A25" s="40"/>
      <c r="B25" s="88"/>
      <c r="C25" s="35"/>
      <c r="D25" s="33"/>
      <c r="E25" s="43"/>
      <c r="F25" s="61"/>
      <c r="G25" s="63"/>
    </row>
    <row r="26" spans="1:9" ht="43.9" customHeight="1" x14ac:dyDescent="0.25">
      <c r="A26" s="41"/>
      <c r="B26" s="88"/>
      <c r="C26" s="36"/>
      <c r="D26" s="34"/>
      <c r="E26" s="44"/>
      <c r="F26" s="55"/>
      <c r="G26" s="57"/>
    </row>
    <row r="27" spans="1:9" ht="29.45" customHeight="1" x14ac:dyDescent="0.25">
      <c r="A27" s="72" t="s">
        <v>12</v>
      </c>
      <c r="B27" s="88"/>
      <c r="C27" s="39" t="s">
        <v>6</v>
      </c>
      <c r="D27" s="38"/>
      <c r="E27" s="37">
        <v>14</v>
      </c>
      <c r="F27" s="56"/>
      <c r="G27" s="62">
        <f>E27*F27</f>
        <v>0</v>
      </c>
      <c r="H27" s="4"/>
      <c r="I27" s="4"/>
    </row>
    <row r="28" spans="1:9" ht="32.450000000000003" customHeight="1" x14ac:dyDescent="0.25">
      <c r="A28" s="72"/>
      <c r="B28" s="88"/>
      <c r="C28" s="39"/>
      <c r="D28" s="38"/>
      <c r="E28" s="37"/>
      <c r="F28" s="61"/>
      <c r="G28" s="63"/>
      <c r="H28" s="4"/>
      <c r="I28" s="4"/>
    </row>
    <row r="29" spans="1:9" ht="49.9" customHeight="1" x14ac:dyDescent="0.25">
      <c r="A29" s="72"/>
      <c r="B29" s="88"/>
      <c r="C29" s="39"/>
      <c r="D29" s="38"/>
      <c r="E29" s="37"/>
      <c r="F29" s="55"/>
      <c r="G29" s="57"/>
      <c r="H29" s="4"/>
      <c r="I29" s="4"/>
    </row>
    <row r="30" spans="1:9" ht="28.15" customHeight="1" x14ac:dyDescent="0.25">
      <c r="A30" s="72" t="s">
        <v>12</v>
      </c>
      <c r="B30" s="88"/>
      <c r="C30" s="64" t="s">
        <v>5</v>
      </c>
      <c r="D30" s="38"/>
      <c r="E30" s="37">
        <v>8</v>
      </c>
      <c r="F30" s="56"/>
      <c r="G30" s="62">
        <f>E30*F30</f>
        <v>0</v>
      </c>
      <c r="H30" s="4"/>
      <c r="I30" s="4"/>
    </row>
    <row r="31" spans="1:9" ht="41.45" customHeight="1" x14ac:dyDescent="0.25">
      <c r="A31" s="72"/>
      <c r="B31" s="88"/>
      <c r="C31" s="39"/>
      <c r="D31" s="38"/>
      <c r="E31" s="37"/>
      <c r="F31" s="61"/>
      <c r="G31" s="63"/>
      <c r="H31" s="4"/>
      <c r="I31" s="4"/>
    </row>
    <row r="32" spans="1:9" ht="41.45" customHeight="1" x14ac:dyDescent="0.25">
      <c r="A32" s="72"/>
      <c r="B32" s="89"/>
      <c r="C32" s="39"/>
      <c r="D32" s="38"/>
      <c r="E32" s="37"/>
      <c r="F32" s="55"/>
      <c r="G32" s="57"/>
      <c r="H32" s="4"/>
      <c r="I32" s="4"/>
    </row>
    <row r="33" spans="1:7" ht="4.9000000000000004" customHeight="1" x14ac:dyDescent="0.25">
      <c r="A33" s="11"/>
      <c r="B33" s="6"/>
      <c r="C33" s="7"/>
      <c r="D33" s="8"/>
      <c r="E33" s="9"/>
      <c r="F33" s="10"/>
      <c r="G33" s="10"/>
    </row>
    <row r="34" spans="1:7" ht="27.6" customHeight="1" x14ac:dyDescent="0.25">
      <c r="A34" s="60" t="s">
        <v>14</v>
      </c>
      <c r="B34" s="73" t="s">
        <v>4</v>
      </c>
      <c r="C34" s="64" t="s">
        <v>50</v>
      </c>
      <c r="D34" s="38" t="s">
        <v>22</v>
      </c>
      <c r="E34" s="37">
        <v>2</v>
      </c>
      <c r="F34" s="56"/>
      <c r="G34" s="62">
        <f>E34*F34</f>
        <v>0</v>
      </c>
    </row>
    <row r="35" spans="1:7" ht="60" customHeight="1" x14ac:dyDescent="0.25">
      <c r="A35" s="60"/>
      <c r="B35" s="74"/>
      <c r="C35" s="64"/>
      <c r="D35" s="38"/>
      <c r="E35" s="37"/>
      <c r="F35" s="61"/>
      <c r="G35" s="63"/>
    </row>
    <row r="36" spans="1:7" ht="79.150000000000006" customHeight="1" x14ac:dyDescent="0.25">
      <c r="A36" s="60"/>
      <c r="B36" s="74"/>
      <c r="C36" s="64"/>
      <c r="D36" s="38"/>
      <c r="E36" s="37"/>
      <c r="F36" s="55"/>
      <c r="G36" s="57"/>
    </row>
    <row r="37" spans="1:7" ht="35.25" customHeight="1" x14ac:dyDescent="0.25">
      <c r="A37" s="60" t="s">
        <v>15</v>
      </c>
      <c r="B37" s="74"/>
      <c r="C37" s="39" t="s">
        <v>51</v>
      </c>
      <c r="D37" s="38" t="s">
        <v>22</v>
      </c>
      <c r="E37" s="37">
        <v>2</v>
      </c>
      <c r="F37" s="56"/>
      <c r="G37" s="62">
        <f>E37*F37</f>
        <v>0</v>
      </c>
    </row>
    <row r="38" spans="1:7" ht="35.25" customHeight="1" x14ac:dyDescent="0.25">
      <c r="A38" s="60"/>
      <c r="B38" s="74"/>
      <c r="C38" s="39"/>
      <c r="D38" s="38"/>
      <c r="E38" s="37"/>
      <c r="F38" s="61"/>
      <c r="G38" s="63"/>
    </row>
    <row r="39" spans="1:7" ht="42" customHeight="1" x14ac:dyDescent="0.25">
      <c r="A39" s="60"/>
      <c r="B39" s="74"/>
      <c r="C39" s="39"/>
      <c r="D39" s="38"/>
      <c r="E39" s="37"/>
      <c r="F39" s="55"/>
      <c r="G39" s="57"/>
    </row>
    <row r="40" spans="1:7" ht="50.25" customHeight="1" x14ac:dyDescent="0.25">
      <c r="A40" s="72" t="s">
        <v>12</v>
      </c>
      <c r="B40" s="74"/>
      <c r="C40" s="39" t="s">
        <v>41</v>
      </c>
      <c r="D40" s="38"/>
      <c r="E40" s="37">
        <v>2</v>
      </c>
      <c r="F40" s="56"/>
      <c r="G40" s="62">
        <f>E40*F40</f>
        <v>0</v>
      </c>
    </row>
    <row r="41" spans="1:7" ht="49.5" customHeight="1" x14ac:dyDescent="0.25">
      <c r="A41" s="72"/>
      <c r="B41" s="74"/>
      <c r="C41" s="39"/>
      <c r="D41" s="38"/>
      <c r="E41" s="37"/>
      <c r="F41" s="61"/>
      <c r="G41" s="63"/>
    </row>
    <row r="42" spans="1:7" ht="61.15" customHeight="1" x14ac:dyDescent="0.25">
      <c r="A42" s="72"/>
      <c r="B42" s="75"/>
      <c r="C42" s="39"/>
      <c r="D42" s="38"/>
      <c r="E42" s="37"/>
      <c r="F42" s="55"/>
      <c r="G42" s="57"/>
    </row>
    <row r="43" spans="1:7" ht="35.450000000000003" customHeight="1" x14ac:dyDescent="0.25">
      <c r="A43" s="72" t="s">
        <v>12</v>
      </c>
      <c r="B43" s="73" t="s">
        <v>4</v>
      </c>
      <c r="C43" s="64" t="s">
        <v>21</v>
      </c>
      <c r="D43" s="83"/>
      <c r="E43" s="37">
        <v>2</v>
      </c>
      <c r="F43" s="56"/>
      <c r="G43" s="62">
        <f>E43*F43</f>
        <v>0</v>
      </c>
    </row>
    <row r="44" spans="1:7" ht="48.6" customHeight="1" x14ac:dyDescent="0.25">
      <c r="A44" s="72"/>
      <c r="B44" s="74"/>
      <c r="C44" s="81"/>
      <c r="D44" s="84"/>
      <c r="E44" s="37"/>
      <c r="F44" s="61"/>
      <c r="G44" s="63"/>
    </row>
    <row r="45" spans="1:7" ht="48.6" customHeight="1" thickBot="1" x14ac:dyDescent="0.3">
      <c r="A45" s="72"/>
      <c r="B45" s="86"/>
      <c r="C45" s="82"/>
      <c r="D45" s="85"/>
      <c r="E45" s="66"/>
      <c r="F45" s="80"/>
      <c r="G45" s="79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ht="15.75" thickBot="1" x14ac:dyDescent="0.3">
      <c r="A47" s="5"/>
      <c r="B47" s="5"/>
      <c r="C47" s="5"/>
      <c r="D47" s="5"/>
      <c r="E47" s="5"/>
      <c r="F47" s="5"/>
      <c r="G47" s="5"/>
    </row>
    <row r="48" spans="1:7" ht="43.15" customHeight="1" thickBot="1" x14ac:dyDescent="0.3">
      <c r="A48" s="77" t="s">
        <v>18</v>
      </c>
      <c r="B48" s="78"/>
      <c r="C48" s="78"/>
      <c r="D48" s="78"/>
      <c r="E48" s="78"/>
      <c r="F48" s="31">
        <f>SUM(G5:G45)</f>
        <v>0</v>
      </c>
      <c r="G48" s="31"/>
    </row>
    <row r="49" spans="3:4" x14ac:dyDescent="0.25">
      <c r="C49" s="2"/>
      <c r="D49" s="1"/>
    </row>
  </sheetData>
  <mergeCells count="92">
    <mergeCell ref="G30:G32"/>
    <mergeCell ref="C20:C22"/>
    <mergeCell ref="D20:D22"/>
    <mergeCell ref="E20:E22"/>
    <mergeCell ref="F20:F22"/>
    <mergeCell ref="C30:C32"/>
    <mergeCell ref="D30:D32"/>
    <mergeCell ref="E30:E32"/>
    <mergeCell ref="F30:F32"/>
    <mergeCell ref="G20:G22"/>
    <mergeCell ref="E27:E29"/>
    <mergeCell ref="F27:F29"/>
    <mergeCell ref="E24:E26"/>
    <mergeCell ref="F24:F26"/>
    <mergeCell ref="G24:G26"/>
    <mergeCell ref="B20:B22"/>
    <mergeCell ref="A30:A32"/>
    <mergeCell ref="A27:A29"/>
    <mergeCell ref="C27:C29"/>
    <mergeCell ref="D27:D29"/>
    <mergeCell ref="B24:B32"/>
    <mergeCell ref="A24:A26"/>
    <mergeCell ref="C24:C26"/>
    <mergeCell ref="D24:D26"/>
    <mergeCell ref="A20:A22"/>
    <mergeCell ref="F37:F39"/>
    <mergeCell ref="A34:A36"/>
    <mergeCell ref="C34:C36"/>
    <mergeCell ref="G43:G45"/>
    <mergeCell ref="F43:F45"/>
    <mergeCell ref="E43:E45"/>
    <mergeCell ref="D40:D42"/>
    <mergeCell ref="C43:C45"/>
    <mergeCell ref="A43:A45"/>
    <mergeCell ref="D43:D45"/>
    <mergeCell ref="D34:D36"/>
    <mergeCell ref="E34:E36"/>
    <mergeCell ref="F34:F36"/>
    <mergeCell ref="G34:G36"/>
    <mergeCell ref="G40:G42"/>
    <mergeCell ref="B43:B45"/>
    <mergeCell ref="B34:B42"/>
    <mergeCell ref="A1:G1"/>
    <mergeCell ref="G27:G29"/>
    <mergeCell ref="A48:E48"/>
    <mergeCell ref="F48:G48"/>
    <mergeCell ref="A37:A39"/>
    <mergeCell ref="G37:G39"/>
    <mergeCell ref="C37:C39"/>
    <mergeCell ref="D37:D39"/>
    <mergeCell ref="E37:E39"/>
    <mergeCell ref="E40:E42"/>
    <mergeCell ref="F40:F42"/>
    <mergeCell ref="C40:C42"/>
    <mergeCell ref="A40:A42"/>
    <mergeCell ref="C5:C7"/>
    <mergeCell ref="D5:D7"/>
    <mergeCell ref="E5:E7"/>
    <mergeCell ref="F5:F7"/>
    <mergeCell ref="G5:G7"/>
    <mergeCell ref="A3:A4"/>
    <mergeCell ref="B3:B4"/>
    <mergeCell ref="C3:C4"/>
    <mergeCell ref="D3:D4"/>
    <mergeCell ref="E3:E4"/>
    <mergeCell ref="F3:G3"/>
    <mergeCell ref="A14:A16"/>
    <mergeCell ref="C14:C16"/>
    <mergeCell ref="D14:D16"/>
    <mergeCell ref="E14:E16"/>
    <mergeCell ref="F14:F16"/>
    <mergeCell ref="G14:G16"/>
    <mergeCell ref="B5:B19"/>
    <mergeCell ref="A8:A10"/>
    <mergeCell ref="C8:C10"/>
    <mergeCell ref="D8:D10"/>
    <mergeCell ref="E8:E10"/>
    <mergeCell ref="F8:F10"/>
    <mergeCell ref="G8:G10"/>
    <mergeCell ref="A11:A13"/>
    <mergeCell ref="C11:C13"/>
    <mergeCell ref="D11:D13"/>
    <mergeCell ref="E11:E13"/>
    <mergeCell ref="A5:A7"/>
    <mergeCell ref="F11:F13"/>
    <mergeCell ref="G11:G13"/>
    <mergeCell ref="A17:A19"/>
    <mergeCell ref="C17:C19"/>
    <mergeCell ref="D17:D19"/>
    <mergeCell ref="E17:E19"/>
    <mergeCell ref="F17:F19"/>
    <mergeCell ref="G17:G19"/>
  </mergeCells>
  <pageMargins left="0.59055118110236227" right="0.39370078740157483" top="0.98425196850393704" bottom="0.3937007874015748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2 Elektronika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Javůrková Iva</cp:lastModifiedBy>
  <cp:lastPrinted>2023-05-31T09:00:48Z</cp:lastPrinted>
  <dcterms:created xsi:type="dcterms:W3CDTF">2022-01-13T07:35:18Z</dcterms:created>
  <dcterms:modified xsi:type="dcterms:W3CDTF">2025-02-05T11:05:15Z</dcterms:modified>
</cp:coreProperties>
</file>