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22 NL Náchod\A Výkaz výměr\neoceněný\"/>
    </mc:Choice>
  </mc:AlternateContent>
  <bookViews>
    <workbookView xWindow="0" yWindow="0" windowWidth="0" windowHeight="0" activeTab="1"/>
  </bookViews>
  <sheets>
    <sheet name="SO 000" sheetId="2" r:id="rId1"/>
    <sheet name="SO 110" sheetId="3" r:id="rId2"/>
  </sheets>
  <calcPr/>
</workbook>
</file>

<file path=xl/calcChain.xml><?xml version="1.0" encoding="utf-8"?>
<calcChain xmlns="http://schemas.openxmlformats.org/spreadsheetml/2006/main">
  <c i="3" l="1" r="I3"/>
  <c r="I94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I81"/>
  <c r="O90"/>
  <c r="I90"/>
  <c r="O86"/>
  <c r="I86"/>
  <c r="O82"/>
  <c r="I82"/>
  <c r="I48"/>
  <c r="O77"/>
  <c r="I77"/>
  <c r="O73"/>
  <c r="I73"/>
  <c r="O69"/>
  <c r="I69"/>
  <c r="O65"/>
  <c r="I65"/>
  <c r="O61"/>
  <c r="I61"/>
  <c r="O57"/>
  <c r="I57"/>
  <c r="O53"/>
  <c r="I53"/>
  <c r="O49"/>
  <c r="I49"/>
  <c r="I43"/>
  <c r="O44"/>
  <c r="I44"/>
  <c r="I38"/>
  <c r="O39"/>
  <c r="I39"/>
  <c r="I17"/>
  <c r="O34"/>
  <c r="I34"/>
  <c r="O30"/>
  <c r="I30"/>
  <c r="O26"/>
  <c r="I26"/>
  <c r="O22"/>
  <c r="I22"/>
  <c r="O18"/>
  <c r="I18"/>
  <c r="I8"/>
  <c r="O13"/>
  <c r="I13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<sst xmlns="http://schemas.openxmlformats.org/spreadsheetml/2006/main">
  <si>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</si>
  <si>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</si>
  <si>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</si>
  <si>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</si>
  <si>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</si>
  <si>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34216</t>
  </si>
  <si>
    <t>II/303 křižovatka Náchod_nehodová lokalita_neoceněný</t>
  </si>
  <si>
    <t>SO 000</t>
  </si>
  <si>
    <t>O</t>
  </si>
  <si>
    <t>Rozpočet:</t>
  </si>
  <si>
    <t>Všeobecné a přípravné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</si>
  <si>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</si>
  <si>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</si>
  <si>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</si>
  <si>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</si>
  <si>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</si>
  <si>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</si>
  <si>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</si>
  <si>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</si>
  <si>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</si>
  <si>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</si>
  <si>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</si>
  <si>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</si>
  <si>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</si>
  <si>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</si>
  <si>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</si>
  <si>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</si>
  <si>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</si>
  <si>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</si>
  <si>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</si>
  <si>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PP</t>
  </si>
  <si>
    <t xml:space="preserve">Položka zahrnuje montáž a demontáž vč. dílčích přesunů kompletního dopravně-inženýrského opatření pro stavbu dle projektové dokumentace vč.této dokumentace a aktuálních požadavků na provedení - TP, typových dopravně inženýrských opatření apod.
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</si>
  <si>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VV</t>
  </si>
  <si>
    <t>1 = 1,000 [A]</t>
  </si>
  <si>
    <t>TS</t>
  </si>
  <si>
    <t>zahrnuje veškeré náklady spojené s objednatelem požadovanými zařízeními</t>
  </si>
  <si>
    <t>B</t>
  </si>
  <si>
    <t>Nájemné dočasného dopravního značení 
PEVNÁ CENA</t>
  </si>
  <si>
    <t>C</t>
  </si>
  <si>
    <t>Operativní řízení dopravy během stavby pracovníky zhotovitele v pracovní době. Mimo pracovní dobu budou dopravní opratření upravena tak, aby byl umožněn obousměrný průjezd ve dvou jízdních pruzích.
PEVNÁ CENA</t>
  </si>
  <si>
    <t>02730</t>
  </si>
  <si>
    <t/>
  </si>
  <si>
    <t>POMOC PRÁCE ZŘÍZ NEBO ZAJIŠŤ OCHRANU INŽENÝRSKÝCH SÍTÍ</t>
  </si>
  <si>
    <t>ochrana a zajištění stávajících stožárů VO v ploše stavby
PEVNÁ CENA</t>
  </si>
  <si>
    <t>02911</t>
  </si>
  <si>
    <t>1</t>
  </si>
  <si>
    <t>OSTATNÍ POŽADAVKY - GEODETICKÉ ZAMĚŘENÍ</t>
  </si>
  <si>
    <t>HM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</si>
  <si>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</si>
  <si>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Položka zahrnuje:
- veškeré náklady spojené s objednatelem požadovanými pracemi</t>
  </si>
  <si>
    <t>2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</si>
  <si>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</si>
  <si>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02940</t>
  </si>
  <si>
    <t>OSTATNÍ POŽADAVKY - VYPRACOVÁNÍ DOKUMENTACE</t>
  </si>
  <si>
    <t>vypracování realizační dokumetace stavby v souladu s příslušnými vyhláškami, ČSN a TP sloužící pro realizaci stavby a pro stanovení místní úpravy provozu na pozemních komunikacích vč.zajištění příslušného stanovení
PEVNÁ CENA</t>
  </si>
  <si>
    <t>zahrnuje veškeré náklady spojené s objednatelem požadovanými pracemi</t>
  </si>
  <si>
    <t>02943</t>
  </si>
  <si>
    <t>OSTATNÍ POŽADAVKY - VYPRACOVÁNÍ RDS</t>
  </si>
  <si>
    <t>Realizační dokumentace stavby v souladu s příslušnými vyhláškami ČSN a TP sloužící pro realizaci stavby a pro stanovení místní úpravy provozu na pozemních komunikacích vč. zajištění příslušného stanovení.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</si>
  <si>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</si>
  <si>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</si>
  <si>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</si>
  <si>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</si>
  <si>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110</t>
  </si>
  <si>
    <t>Bezpečnostní úpravy prostoru křižovatky</t>
  </si>
  <si>
    <t>015111</t>
  </si>
  <si>
    <t>a</t>
  </si>
  <si>
    <t xml:space="preserve">POPLATKY ZA LIKVIDACI ODPADŮ NEKONTAMINOVANÝCH - 17 05 04  VYTĚŽENÉ ZEMINY A HORNINY -  I. TŘÍDA TĚŽITELNOSTI</t>
  </si>
  <si>
    <t>T</t>
  </si>
  <si>
    <t>pol. 11332 stavajici podklad 24,5*2,1 = 51,450 [A]_x000d_
 pol. 11348 dlažba 19,8*2,0 = 39,600 [B]_x000d_
 pol. 11352 obruby 44,0*0,15*0,3*2,4 = 4,752 [C]_x000d_
 pol. 915402 přídlažba 25,0*0,2*2,4 = 12,000 [D]_x000d_
 Celkem: A+B+C+D = 107,802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</si>
  <si>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</si>
  <si>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</si>
  <si>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>b</t>
  </si>
  <si>
    <t xml:space="preserve">POPLATKY ZA LIKVIDACI ODPADŮ NEKONTAMINOVANÝCH - 17 03 02  VYBOURANÝ ASFALTOVÝ BETON BEZ DEHTU</t>
  </si>
  <si>
    <t xml:space="preserve">pol. 11313  18,0*2,2 = 39,600 [A]</t>
  </si>
  <si>
    <t>Zemní práce</t>
  </si>
  <si>
    <t>11313</t>
  </si>
  <si>
    <t>ODSTRANĚNÍ KRYTU ZPEVNĚNÝCH PLOCH S ASFALTOVÝM POJIVEM</t>
  </si>
  <si>
    <t>M3</t>
  </si>
  <si>
    <t>odstranění asfaltového krytu v místě výměny krytu a úprav
asfaltové kry na trvalou skládku</t>
  </si>
  <si>
    <t xml:space="preserve">"dle situace"_x000d_
 "odhad 50mmm + 100mm znečištěný podklad  "_x000d_
 10,0+40,0+30,0+40,0 = 120,000 [A]_x000d_
 a*0,150 = 18,000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</si>
  <si>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</si>
  <si>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</si>
  <si>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</si>
  <si>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 xml:space="preserve">odstranění podkladních vrstev chodníků  
včetně naložení, odvozu na skládku odpadu a uložení na skládce</t>
  </si>
  <si>
    <t>"dle situace "_x000d_
 v plochách dlažby (90,0+25,0+50,0)*0,100 = 16,500 [A]_x000d_
 v plochách asfaltu 80*0,100 = 8,000 [B]_x000d_
 Celkem: A+B = 24,500 [C]</t>
  </si>
  <si>
    <t>11348</t>
  </si>
  <si>
    <t>ODSTRANĚNÍ KRYTU ZPEVNĚNÝCH PLOCH Z DLAŽDIC VČETNĚ PODKLADU</t>
  </si>
  <si>
    <t>betonová dlažba stávajícího nástupiště a hmatových úprav v rozsahu stavby 
včetně ložné vrstvy na trvalou skládku</t>
  </si>
  <si>
    <t>"dle situace "_x000d_
 (90,0+25,0+50,0)*0,120 = 19,800 [A]</t>
  </si>
  <si>
    <t>11352</t>
  </si>
  <si>
    <t>ODSTRANĚNÍ CHODNÍKOVÝCH A SILNIČNÍCH OBRUBNÍKŮ BETONOVÝCH</t>
  </si>
  <si>
    <t>M</t>
  </si>
  <si>
    <t>stávající obruby
na trvalou skládku</t>
  </si>
  <si>
    <t>"dle situace"_x000d_
 10,5+18,5+15,0 = 44,000 [A]</t>
  </si>
  <si>
    <t>18110</t>
  </si>
  <si>
    <t>ÚPRAVA PLÁNĚ SE ZHUTNĚNÍM V HORNINĚ TŘ. I</t>
  </si>
  <si>
    <t>M2</t>
  </si>
  <si>
    <t>" dle situace "_x000d_
 v ploše dláždených ploch 24,5+9,5+176,0 = 210,000 [A]_x000d_
 v ploše asfaltových ploch 70,0 = 70,000 [B]_x000d_
 (a+b)*1,10 = 308,000 [C]</t>
  </si>
  <si>
    <t>položka zahrnuje úpravu pláně včetně vyrovnání výškových rozdílů. Míru zhutnění určuje projekt.</t>
  </si>
  <si>
    <t>Základy</t>
  </si>
  <si>
    <t>21361</t>
  </si>
  <si>
    <t>DRENÁŽNÍ VRSTVY Z GEOTEXTILIE</t>
  </si>
  <si>
    <t>separační a filtrační geotextilie dle požadavků TP 97 CBR &gt; 3kN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</si>
  <si>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</si>
  <si>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3</t>
  </si>
  <si>
    <t>Svislé konstrukce</t>
  </si>
  <si>
    <t>348173</t>
  </si>
  <si>
    <t>ZÁBRADLÍ Z DÍLCŮ KOVOVÝCH ŽÁROVĚ ZINK PONOREM S NÁTĚREM</t>
  </si>
  <si>
    <t>KG</t>
  </si>
  <si>
    <t>dopravně bezpečnostní zábradlí červeno-bílé nebo dle vzoru objednatele</t>
  </si>
  <si>
    <t>25+16 = 41,000 [A]_x000d_
 "přepdoklad 15kg/m"_x000d_
 a*15 = 615,000 [B]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</si>
  <si>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</si>
  <si>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5</t>
  </si>
  <si>
    <t>Komunikace</t>
  </si>
  <si>
    <t>56330</t>
  </si>
  <si>
    <t>VOZOVKOVÉ VRSTVY ZE ŠTĚRKODRTI</t>
  </si>
  <si>
    <t>podkladní vrstvy chodníku</t>
  </si>
  <si>
    <t>"dle situace "_x000d_
 v ploše dláždených ploch 24,5+9,5+176,0 = 210,000 [A]_x000d_
 v ploše asfaltových ploch 70,0 = 70,000 [B]_x000d_
 (a*0,150+b*0,150)*1,10 včetně vyrovnávky výškové úrovně = 46,200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</si>
  <si>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</si>
  <si>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56332</t>
  </si>
  <si>
    <t>VOZOVKOVÉ VRSTVY ZE ŠTĚRKODRTI TL. DO 100MM</t>
  </si>
  <si>
    <t>ložní vrstva z drceného kameniva pod vrstvu ACO 8CH 
tloušťka 60 mm</t>
  </si>
  <si>
    <t>"dle situace "_x000d_
 70,0 = 70,000 [A]</t>
  </si>
  <si>
    <t>57280A</t>
  </si>
  <si>
    <t>PROTISMYKOVÁ ÚPRAVA POVRCHU VOZOVKY ZA STUDENA</t>
  </si>
  <si>
    <t>protysmyková úprava před přechody pro chodce dle TP</t>
  </si>
  <si>
    <t>"dle situace"_x000d_
 2*30,0*3,5 = 210,000 [A]</t>
  </si>
  <si>
    <t>- termosetové pojivo
- zdrsňující materiál (kamenivo)
- provedení dle předepsaného technologického předpisu
- zřízení vrstvy bez rozlišení šířky, pokládání vrstvy po etapách</t>
  </si>
  <si>
    <t>574A31</t>
  </si>
  <si>
    <t>ASFALTOVÝ BETON PRO OBRUSNÉ VRSTVY ACO 8 TL. 40MM</t>
  </si>
  <si>
    <t>obnovená asf. plocha chodníků</t>
  </si>
  <si>
    <t>"dle situace"_x000d_
 8,0+22,0+10,0+30,0 = 70,000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</si>
  <si>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</si>
  <si>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</si>
  <si>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</si>
  <si>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dlážděné kryty chodníků - barva šedá, tar I dle stávajícího vzoru</t>
  </si>
  <si>
    <t>"dle situace"_x000d_
 72,0+12,5+83,0+8,5 = 176,000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</si>
  <si>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</si>
  <si>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</si>
  <si>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</si>
  <si>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>lemování hmatových úprav hladkou dlažbou</t>
  </si>
  <si>
    <t>"dle situace"_x000d_
 1,5+1,5+1,5+1,5+3,5 = 9,500 [A]</t>
  </si>
  <si>
    <t>58261B</t>
  </si>
  <si>
    <t>KRYTY Z BETON DLAŽDIC SE ZÁMKEM BAREV RELIÉF TL 80MM DO LOŽE Z KAM</t>
  </si>
  <si>
    <t xml:space="preserve">varovné a signální pásy včetně 2x vyspárování  drtí - červená barva, dlažba s hmatovými výstupky - zámková dlažba</t>
  </si>
  <si>
    <t>"dle situace"_x000d_
 2,0+2,0+4,5+6,0+4,5+5,5 = 24,500 [A]</t>
  </si>
  <si>
    <t>587206</t>
  </si>
  <si>
    <t>PŘEDLÁŽDĚNÍ KRYTU Z BETONOVÝCH DLAŽDIC SE ZÁMKEM</t>
  </si>
  <si>
    <t>předláždění stávajících dlžděných ploch dotčených stavbou 
zpětné využití původního materiálu krytu do nového lože tl.40 mm</t>
  </si>
  <si>
    <t>"dle situace"_x000d_
 3,50*2,0+2,95*2,0+4,20*2,0+1,95*2,0 = 25,200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</si>
  <si>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</si>
  <si>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</si>
  <si>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</si>
  <si>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743531</t>
  </si>
  <si>
    <t>SVÍTIDLO VENKOVNÍ VŠEOBECNÉ PRO OSVĚTLENÍ PŘECHODU PRO CHODCE DO 150 W</t>
  </si>
  <si>
    <t>KUS</t>
  </si>
  <si>
    <t>svítidla pro nasvětlení přechodu v ulici Borská
včetně výložníků na stávají stožár, včetně napojení na stávající rozvod ve stávajícím stožáru</t>
  </si>
  <si>
    <t>2 = 2,000 [A]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</si>
  <si>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</si>
  <si>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743Z33</t>
  </si>
  <si>
    <t>DEMONTÁŽ NOSNÝCH KONSTRUKCÍ PRO OSVĚTLENÍ</t>
  </si>
  <si>
    <t>demontáž stožáru VO - včetně uložení do areálu TS Náchod
včetně spojkování kabelů v místě stožáru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</si>
  <si>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</si>
  <si>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743Z35</t>
  </si>
  <si>
    <t>DEMONTÁŽ SVÍTIDLA Z OSVĚTLOVACÍHO STOŽÁRU VÝŠKY DO 15 M</t>
  </si>
  <si>
    <t>demontáž svítidla včetně výložníku - včetně uložení do areálu TS Náchod
včetně úpravy zapojení ve stožáru</t>
  </si>
  <si>
    <t>1+1+1 = 3,000 [A]</t>
  </si>
  <si>
    <t>9</t>
  </si>
  <si>
    <t>Ostatní konstrukce a práce</t>
  </si>
  <si>
    <t>914123</t>
  </si>
  <si>
    <t>DOPRAVNÍ ZNAČKY ZÁKLADNÍ VELIKOSTI OCELOVÉ FÓLIE TŘ 1 - DEMONTÁŽ</t>
  </si>
  <si>
    <t>P2 2 = 2,000 [A]_x000d_
 P4 1 = 1,000 [B]_x000d_
 Celkem: A+B = 3,000 [C]</t>
  </si>
  <si>
    <t>Položka zahrnuje odstranění, demontáž a odklizení materiálu s odvozem na předepsané místo</t>
  </si>
  <si>
    <t>914131</t>
  </si>
  <si>
    <t>DOPRAVNÍ ZNAČKY ZÁKLADNÍ VELIKOSTI OCELOVÉ FÓLIE TŘ 2 - DODÁVKA A MONTÁŽ</t>
  </si>
  <si>
    <t xml:space="preserve">IP6 4 = 4,000 [A]_x000d_
  P4 1 = 1,000 [B]_x000d_
  P2 2 = 2,000 [C]_x000d_
 Celkem: A+B+C = 7,000 [D]</t>
  </si>
  <si>
    <t>položka zahrnuje:
- dodávku a montáž značek v požadovaném provedení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</si>
  <si>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</si>
  <si>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</si>
  <si>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</si>
  <si>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</si>
  <si>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pro IP6 4 = 4,000 [A]_x000d_
 pro P4 1 = 1,000 [B]_x000d_
 pro P2 2 = 2,000 [C]_x000d_
 Celkem: A+B+C = 7,000 [D]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</si>
  <si>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</si>
  <si>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</si>
  <si>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</si>
  <si>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dvoufázové značení - VDZ typ II.BÍLÁ barva s retroreflexní úpravou dle ŘSD PPK</t>
  </si>
  <si>
    <t>"dle situace"_x000d_
 V1a (0,125) 0,125*25 = 3,125 [A]_x000d_
 V2b (3,0/1,5/0,125) 0,125*0,66*(10+30) = 3,300 [B]_x000d_
 V2b (1,5/1,5/0,25) 0,25*0,5*(31+29) = 7,500 [C]_x000d_
 V7 8,0*4,0*0,5+8,0*4,0*0,5 = 32,000 [D]_x000d_
 Celkem: A+B+C+D = 45,925 [E]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</si>
  <si>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</si>
  <si>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</si>
  <si>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</si>
  <si>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dvoufázové značení - VDZ typ II. BÍLÁ barva s retroreflexní úpravou dle ŘSD PPK</t>
  </si>
  <si>
    <t>915401</t>
  </si>
  <si>
    <t>VODOROVNÉ DOPRAVNÍ ZNAČENÍ BETON PREFABRIK - DODÁVKA A POKLÁDKA</t>
  </si>
  <si>
    <t>obnova přídlažby po výměně obrubníků</t>
  </si>
  <si>
    <t>"dle situace"_x000d_
 (33,0+31,5+15,5)*0,25 = 20,000 [A]_x000d_
 rezerva v napojení 5 = 5,000 [B]_x000d_
 Celkem: A+B = 25,000 [C]</t>
  </si>
  <si>
    <t>zahrnuje dodávku betonových prefabrikátů a jejich osazení do předepsaného lože</t>
  </si>
  <si>
    <t>915402</t>
  </si>
  <si>
    <t>VODOR DOPRAV ZNAČ BETON PREFABRIK - ODSTRANĚNÍ</t>
  </si>
  <si>
    <t>na trvalou skládku</t>
  </si>
  <si>
    <t>zahrnuje odstranění a odklizení vybouraného materiálu s odvozem na skládku</t>
  </si>
  <si>
    <t>917223</t>
  </si>
  <si>
    <t>SILNIČNÍ A CHODNÍKOVÉ OBRUBY Z BETONOVÝCH OBRUBNÍKŮ ŠÍŘ 100MM</t>
  </si>
  <si>
    <t>chodníkový obrubník včetně bet. lože C20/25 s boční opěrou</t>
  </si>
  <si>
    <t>"doplnění vnější vodící linie chodníků"_x000d_
 10,0+5,0+2,0 = 17,000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</si>
  <si>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</si>
  <si>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</si>
  <si>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</si>
  <si>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obruby do betonového lože z opěrou - snížené, přejízdné</t>
  </si>
  <si>
    <t>"dle situace"_x000d_
 5,0+4,0+4,5+4,0 = 17,500 [A]_x000d_
 přechodové 4*(1,0+1,0) = 8,000 [B]_x000d_
 Celkem: A+B = 25,500 [C]</t>
  </si>
  <si>
    <t>silniční obruby do betonového lože z opěrou - standardní - podsázka 100 - 150 mm</t>
  </si>
  <si>
    <t>"dle situace"_x000d_
 17,0+2,0+4,0+2,0+4,5 = 29,500 [A]</t>
  </si>
  <si>
    <t>917426</t>
  </si>
  <si>
    <t>CHODNÍKOVÉ OBRUBY Z KAMENNÝCH OBRUBNÍKŮ ŠÍŘ 250MM</t>
  </si>
  <si>
    <t>doplnění poškozených nebo nepoužitelných kamenných obrub - žula
rozměry dle stávajícího stavu</t>
  </si>
  <si>
    <t>"předpoklad do 10m"_x000d_
 10 = 10,000 [A]</t>
  </si>
  <si>
    <t>Položka zahrnuje:
dodání a pokládku kamenných obrubníků o rozměrech předepsaných zadávací dokumentací
betonové lože i boční betonovou opěrku.</t>
  </si>
  <si>
    <t>91781</t>
  </si>
  <si>
    <t>VÝŠKOVÁ ÚPRAVA OBRUBNÍKŮ BETONOVÝCH</t>
  </si>
  <si>
    <t>vyrovnání obrub v napojení na nový stav</t>
  </si>
  <si>
    <t>"dle situace"_x000d_
 2,0+2,0+2,0+2,0+2,0+2,0 = 12,000 [A]</t>
  </si>
  <si>
    <t>Položka výšková úprava obrub zahrnuje jejich vytrhání, očištění, manipulaci, nové betonové lože a osazení. Případné nutné doplnění novými obrubami se uvede v položkách 9172 až 9177.</t>
  </si>
  <si>
    <t>91782</t>
  </si>
  <si>
    <t>VÝŠKOVÁ ÚPRAVA OBRUBNÍKŮ KAMENNÝCH</t>
  </si>
  <si>
    <t>výšková úprava kamených obrub nároží Kladská - Borská
využití původních obrub</t>
  </si>
  <si>
    <t>"dle situace"_x000d_
 33,0 = 33,000 [A]</t>
  </si>
  <si>
    <t>919112</t>
  </si>
  <si>
    <t>ŘEZÁNÍ ASFALTOVÉHO KRYTU VOZOVEK TL DO 100MM</t>
  </si>
  <si>
    <t xml:space="preserve">zařezání a odbourání styčných hran v místech napojení na stávající asfaltový povrch  
- včetně likvidace odbouraného asfaltového krytu v režii zhotovitele</t>
  </si>
  <si>
    <t>"dle situace"_x000d_
 napojení na stávající stav 3,1+2,6 = 5,700 [A]_x000d_
 řezaní pro hmatovéúpravy do asf. ploch 6,0+5,5+11,0 = 22,500 [B]_x000d_
 Celkem: A+B = 28,200 [C]</t>
  </si>
  <si>
    <t>položka zahrnuje řezání vozovkové vrstvy v předepsané tloušťce, včetně spotřeby vody</t>
  </si>
  <si>
    <t>93132</t>
  </si>
  <si>
    <t>TĚSNĚNÍ DILATAČ SPAR ASF ZÁLIVKOU MODIFIK</t>
  </si>
  <si>
    <t>"dle situace"_x000d_
 napojení na stávající stav 3,1+2,6 = 5,700 [A]_x000d_
 řezaní pro hmatovéúpravy do asf. ploch 6,0+5,5+11,0 = 22,500 [B]_x000d_
 Celkem: (A+B)*0,02*0,04 = 0,023 [C]</t>
  </si>
  <si>
    <t>položka zahrnuje dodávku a osazení předepsaného materiálu, očištění ploch spáry před úpravou, očištění okolí spáry po úpravě
nezahrnuje těsnící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</si>
</sst>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SUMIFS(I9:I44,A9:A44,"P")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45.6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38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39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41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43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9" t="s">
        <v>25</v>
      </c>
      <c r="B25" s="29">
        <v>6</v>
      </c>
      <c r="C25" s="30" t="s">
        <v>44</v>
      </c>
      <c r="D25" s="29" t="s">
        <v>45</v>
      </c>
      <c r="E25" s="31" t="s">
        <v>46</v>
      </c>
      <c r="F25" s="32" t="s">
        <v>47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8">
      <c r="A26" s="29" t="s">
        <v>30</v>
      </c>
      <c r="B26" s="36"/>
      <c r="C26" s="37"/>
      <c r="D26" s="37"/>
      <c r="E26" s="31" t="s">
        <v>48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28.8">
      <c r="A28" s="29" t="s">
        <v>34</v>
      </c>
      <c r="B28" s="36"/>
      <c r="C28" s="37"/>
      <c r="D28" s="37"/>
      <c r="E28" s="31" t="s">
        <v>49</v>
      </c>
      <c r="F28" s="37"/>
      <c r="G28" s="37"/>
      <c r="H28" s="37"/>
      <c r="I28" s="37"/>
      <c r="J28" s="38"/>
    </row>
    <row r="29">
      <c r="A29" s="29" t="s">
        <v>25</v>
      </c>
      <c r="B29" s="29">
        <v>7</v>
      </c>
      <c r="C29" s="30" t="s">
        <v>44</v>
      </c>
      <c r="D29" s="29" t="s">
        <v>50</v>
      </c>
      <c r="E29" s="31" t="s">
        <v>46</v>
      </c>
      <c r="F29" s="32" t="s">
        <v>47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15.2">
      <c r="A30" s="29" t="s">
        <v>30</v>
      </c>
      <c r="B30" s="36"/>
      <c r="C30" s="37"/>
      <c r="D30" s="37"/>
      <c r="E30" s="31" t="s">
        <v>51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28.8">
      <c r="A32" s="29" t="s">
        <v>34</v>
      </c>
      <c r="B32" s="36"/>
      <c r="C32" s="37"/>
      <c r="D32" s="37"/>
      <c r="E32" s="31" t="s">
        <v>49</v>
      </c>
      <c r="F32" s="37"/>
      <c r="G32" s="37"/>
      <c r="H32" s="37"/>
      <c r="I32" s="37"/>
      <c r="J32" s="38"/>
    </row>
    <row r="33">
      <c r="A33" s="29" t="s">
        <v>25</v>
      </c>
      <c r="B33" s="29">
        <v>5</v>
      </c>
      <c r="C33" s="30" t="s">
        <v>52</v>
      </c>
      <c r="D33" s="29" t="s">
        <v>41</v>
      </c>
      <c r="E33" s="31" t="s">
        <v>53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2">
      <c r="A34" s="29" t="s">
        <v>30</v>
      </c>
      <c r="B34" s="36"/>
      <c r="C34" s="37"/>
      <c r="D34" s="37"/>
      <c r="E34" s="31" t="s">
        <v>54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55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45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28.8">
      <c r="A40" s="29" t="s">
        <v>34</v>
      </c>
      <c r="B40" s="36"/>
      <c r="C40" s="37"/>
      <c r="D40" s="37"/>
      <c r="E40" s="31" t="s">
        <v>49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59</v>
      </c>
      <c r="D41" s="29" t="s">
        <v>50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72">
      <c r="A44" s="29" t="s">
        <v>34</v>
      </c>
      <c r="B44" s="40"/>
      <c r="C44" s="41"/>
      <c r="D44" s="41"/>
      <c r="E44" s="31" t="s">
        <v>62</v>
      </c>
      <c r="F44" s="41"/>
      <c r="G44" s="41"/>
      <c r="H44" s="41"/>
      <c r="I44" s="41"/>
      <c r="J4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63</v>
      </c>
      <c r="I3" s="16">
        <f>SUMIFS(I8:I158,A8:A158,"SD")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63</v>
      </c>
      <c r="D4" s="13"/>
      <c r="E4" s="14" t="s">
        <v>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65</v>
      </c>
      <c r="D9" s="29" t="s">
        <v>66</v>
      </c>
      <c r="E9" s="31" t="s">
        <v>67</v>
      </c>
      <c r="F9" s="32" t="s">
        <v>68</v>
      </c>
      <c r="G9" s="33">
        <v>107.80200000000001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41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69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71</v>
      </c>
      <c r="D13" s="29" t="s">
        <v>72</v>
      </c>
      <c r="E13" s="31" t="s">
        <v>73</v>
      </c>
      <c r="F13" s="32" t="s">
        <v>68</v>
      </c>
      <c r="G13" s="33">
        <v>39.600000000000001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41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70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45</v>
      </c>
      <c r="D17" s="26"/>
      <c r="E17" s="23" t="s">
        <v>75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76</v>
      </c>
      <c r="D18" s="29" t="s">
        <v>41</v>
      </c>
      <c r="E18" s="31" t="s">
        <v>77</v>
      </c>
      <c r="F18" s="32" t="s">
        <v>78</v>
      </c>
      <c r="G18" s="33">
        <v>18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79</v>
      </c>
      <c r="F19" s="37"/>
      <c r="G19" s="37"/>
      <c r="H19" s="37"/>
      <c r="I19" s="37"/>
      <c r="J19" s="38"/>
    </row>
    <row r="20" ht="57.6">
      <c r="A20" s="29" t="s">
        <v>32</v>
      </c>
      <c r="B20" s="36"/>
      <c r="C20" s="37"/>
      <c r="D20" s="37"/>
      <c r="E20" s="39" t="s">
        <v>80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81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4</v>
      </c>
      <c r="C22" s="30" t="s">
        <v>82</v>
      </c>
      <c r="D22" s="29" t="s">
        <v>41</v>
      </c>
      <c r="E22" s="31" t="s">
        <v>83</v>
      </c>
      <c r="F22" s="32" t="s">
        <v>78</v>
      </c>
      <c r="G22" s="33">
        <v>24.5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84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85</v>
      </c>
      <c r="F24" s="37"/>
      <c r="G24" s="37"/>
      <c r="H24" s="37"/>
      <c r="I24" s="37"/>
      <c r="J24" s="38"/>
    </row>
    <row r="25" ht="72">
      <c r="A25" s="29" t="s">
        <v>34</v>
      </c>
      <c r="B25" s="36"/>
      <c r="C25" s="37"/>
      <c r="D25" s="37"/>
      <c r="E25" s="31" t="s">
        <v>81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86</v>
      </c>
      <c r="D26" s="29" t="s">
        <v>41</v>
      </c>
      <c r="E26" s="31" t="s">
        <v>87</v>
      </c>
      <c r="F26" s="32" t="s">
        <v>78</v>
      </c>
      <c r="G26" s="33">
        <v>19.800000000000001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88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89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81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90</v>
      </c>
      <c r="D30" s="29" t="s">
        <v>41</v>
      </c>
      <c r="E30" s="31" t="s">
        <v>91</v>
      </c>
      <c r="F30" s="32" t="s">
        <v>92</v>
      </c>
      <c r="G30" s="33">
        <v>44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93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94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81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95</v>
      </c>
      <c r="D34" s="29" t="s">
        <v>41</v>
      </c>
      <c r="E34" s="31" t="s">
        <v>96</v>
      </c>
      <c r="F34" s="32" t="s">
        <v>97</v>
      </c>
      <c r="G34" s="33">
        <v>308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41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98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99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50</v>
      </c>
      <c r="D38" s="26"/>
      <c r="E38" s="23" t="s">
        <v>100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25</v>
      </c>
      <c r="B39" s="29">
        <v>8</v>
      </c>
      <c r="C39" s="30" t="s">
        <v>101</v>
      </c>
      <c r="D39" s="29" t="s">
        <v>41</v>
      </c>
      <c r="E39" s="31" t="s">
        <v>102</v>
      </c>
      <c r="F39" s="32" t="s">
        <v>97</v>
      </c>
      <c r="G39" s="33">
        <v>308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103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98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104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105</v>
      </c>
      <c r="D43" s="26"/>
      <c r="E43" s="23" t="s">
        <v>106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25</v>
      </c>
      <c r="B44" s="29">
        <v>9</v>
      </c>
      <c r="C44" s="30" t="s">
        <v>107</v>
      </c>
      <c r="D44" s="29" t="s">
        <v>41</v>
      </c>
      <c r="E44" s="31" t="s">
        <v>108</v>
      </c>
      <c r="F44" s="32" t="s">
        <v>109</v>
      </c>
      <c r="G44" s="33">
        <v>615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110</v>
      </c>
      <c r="F45" s="37"/>
      <c r="G45" s="37"/>
      <c r="H45" s="37"/>
      <c r="I45" s="37"/>
      <c r="J45" s="38"/>
    </row>
    <row r="46" ht="43.2">
      <c r="A46" s="29" t="s">
        <v>32</v>
      </c>
      <c r="B46" s="36"/>
      <c r="C46" s="37"/>
      <c r="D46" s="37"/>
      <c r="E46" s="39" t="s">
        <v>111</v>
      </c>
      <c r="F46" s="37"/>
      <c r="G46" s="37"/>
      <c r="H46" s="37"/>
      <c r="I46" s="37"/>
      <c r="J46" s="38"/>
    </row>
    <row r="47" ht="345.6">
      <c r="A47" s="29" t="s">
        <v>34</v>
      </c>
      <c r="B47" s="36"/>
      <c r="C47" s="37"/>
      <c r="D47" s="37"/>
      <c r="E47" s="31" t="s">
        <v>112</v>
      </c>
      <c r="F47" s="37"/>
      <c r="G47" s="37"/>
      <c r="H47" s="37"/>
      <c r="I47" s="37"/>
      <c r="J47" s="38"/>
    </row>
    <row r="48">
      <c r="A48" s="23" t="s">
        <v>22</v>
      </c>
      <c r="B48" s="24"/>
      <c r="C48" s="25" t="s">
        <v>113</v>
      </c>
      <c r="D48" s="26"/>
      <c r="E48" s="23" t="s">
        <v>114</v>
      </c>
      <c r="F48" s="26"/>
      <c r="G48" s="26"/>
      <c r="H48" s="26"/>
      <c r="I48" s="27">
        <f>SUMIFS(I49:I80,A49:A80,"P")</f>
        <v>0</v>
      </c>
      <c r="J48" s="28"/>
    </row>
    <row r="49">
      <c r="A49" s="29" t="s">
        <v>25</v>
      </c>
      <c r="B49" s="29">
        <v>10</v>
      </c>
      <c r="C49" s="30" t="s">
        <v>115</v>
      </c>
      <c r="D49" s="29" t="s">
        <v>41</v>
      </c>
      <c r="E49" s="31" t="s">
        <v>116</v>
      </c>
      <c r="F49" s="32" t="s">
        <v>78</v>
      </c>
      <c r="G49" s="33">
        <v>46.200000000000003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117</v>
      </c>
      <c r="F50" s="37"/>
      <c r="G50" s="37"/>
      <c r="H50" s="37"/>
      <c r="I50" s="37"/>
      <c r="J50" s="38"/>
    </row>
    <row r="51" ht="57.6">
      <c r="A51" s="29" t="s">
        <v>32</v>
      </c>
      <c r="B51" s="36"/>
      <c r="C51" s="37"/>
      <c r="D51" s="37"/>
      <c r="E51" s="39" t="s">
        <v>118</v>
      </c>
      <c r="F51" s="37"/>
      <c r="G51" s="37"/>
      <c r="H51" s="37"/>
      <c r="I51" s="37"/>
      <c r="J51" s="38"/>
    </row>
    <row r="52" ht="57.6">
      <c r="A52" s="29" t="s">
        <v>34</v>
      </c>
      <c r="B52" s="36"/>
      <c r="C52" s="37"/>
      <c r="D52" s="37"/>
      <c r="E52" s="31" t="s">
        <v>119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120</v>
      </c>
      <c r="D53" s="29" t="s">
        <v>41</v>
      </c>
      <c r="E53" s="31" t="s">
        <v>121</v>
      </c>
      <c r="F53" s="32" t="s">
        <v>97</v>
      </c>
      <c r="G53" s="33">
        <v>70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122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123</v>
      </c>
      <c r="F55" s="37"/>
      <c r="G55" s="37"/>
      <c r="H55" s="37"/>
      <c r="I55" s="37"/>
      <c r="J55" s="38"/>
    </row>
    <row r="56" ht="57.6">
      <c r="A56" s="29" t="s">
        <v>34</v>
      </c>
      <c r="B56" s="36"/>
      <c r="C56" s="37"/>
      <c r="D56" s="37"/>
      <c r="E56" s="31" t="s">
        <v>119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124</v>
      </c>
      <c r="D57" s="29" t="s">
        <v>41</v>
      </c>
      <c r="E57" s="31" t="s">
        <v>125</v>
      </c>
      <c r="F57" s="32" t="s">
        <v>97</v>
      </c>
      <c r="G57" s="33">
        <v>210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126</v>
      </c>
      <c r="F58" s="37"/>
      <c r="G58" s="37"/>
      <c r="H58" s="37"/>
      <c r="I58" s="37"/>
      <c r="J58" s="38"/>
    </row>
    <row r="59" ht="28.8">
      <c r="A59" s="29" t="s">
        <v>32</v>
      </c>
      <c r="B59" s="36"/>
      <c r="C59" s="37"/>
      <c r="D59" s="37"/>
      <c r="E59" s="39" t="s">
        <v>127</v>
      </c>
      <c r="F59" s="37"/>
      <c r="G59" s="37"/>
      <c r="H59" s="37"/>
      <c r="I59" s="37"/>
      <c r="J59" s="38"/>
    </row>
    <row r="60" ht="57.6">
      <c r="A60" s="29" t="s">
        <v>34</v>
      </c>
      <c r="B60" s="36"/>
      <c r="C60" s="37"/>
      <c r="D60" s="37"/>
      <c r="E60" s="31" t="s">
        <v>128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129</v>
      </c>
      <c r="D61" s="29" t="s">
        <v>41</v>
      </c>
      <c r="E61" s="31" t="s">
        <v>130</v>
      </c>
      <c r="F61" s="32" t="s">
        <v>97</v>
      </c>
      <c r="G61" s="33">
        <v>70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131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132</v>
      </c>
      <c r="F63" s="37"/>
      <c r="G63" s="37"/>
      <c r="H63" s="37"/>
      <c r="I63" s="37"/>
      <c r="J63" s="38"/>
    </row>
    <row r="64" ht="158.4">
      <c r="A64" s="29" t="s">
        <v>34</v>
      </c>
      <c r="B64" s="36"/>
      <c r="C64" s="37"/>
      <c r="D64" s="37"/>
      <c r="E64" s="31" t="s">
        <v>133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134</v>
      </c>
      <c r="D65" s="29" t="s">
        <v>41</v>
      </c>
      <c r="E65" s="31" t="s">
        <v>135</v>
      </c>
      <c r="F65" s="32" t="s">
        <v>97</v>
      </c>
      <c r="G65" s="33">
        <v>176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136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137</v>
      </c>
      <c r="F67" s="37"/>
      <c r="G67" s="37"/>
      <c r="H67" s="37"/>
      <c r="I67" s="37"/>
      <c r="J67" s="38"/>
    </row>
    <row r="68" ht="187.2">
      <c r="A68" s="29" t="s">
        <v>34</v>
      </c>
      <c r="B68" s="36"/>
      <c r="C68" s="37"/>
      <c r="D68" s="37"/>
      <c r="E68" s="31" t="s">
        <v>138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139</v>
      </c>
      <c r="D69" s="29" t="s">
        <v>41</v>
      </c>
      <c r="E69" s="31" t="s">
        <v>140</v>
      </c>
      <c r="F69" s="32" t="s">
        <v>97</v>
      </c>
      <c r="G69" s="33">
        <v>9.5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141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142</v>
      </c>
      <c r="F71" s="37"/>
      <c r="G71" s="37"/>
      <c r="H71" s="37"/>
      <c r="I71" s="37"/>
      <c r="J71" s="38"/>
    </row>
    <row r="72" ht="187.2">
      <c r="A72" s="29" t="s">
        <v>34</v>
      </c>
      <c r="B72" s="36"/>
      <c r="C72" s="37"/>
      <c r="D72" s="37"/>
      <c r="E72" s="31" t="s">
        <v>138</v>
      </c>
      <c r="F72" s="37"/>
      <c r="G72" s="37"/>
      <c r="H72" s="37"/>
      <c r="I72" s="37"/>
      <c r="J72" s="38"/>
    </row>
    <row r="73" ht="28.8">
      <c r="A73" s="29" t="s">
        <v>25</v>
      </c>
      <c r="B73" s="29">
        <v>16</v>
      </c>
      <c r="C73" s="30" t="s">
        <v>143</v>
      </c>
      <c r="D73" s="29" t="s">
        <v>41</v>
      </c>
      <c r="E73" s="31" t="s">
        <v>144</v>
      </c>
      <c r="F73" s="32" t="s">
        <v>97</v>
      </c>
      <c r="G73" s="33">
        <v>24.5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145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146</v>
      </c>
      <c r="F75" s="37"/>
      <c r="G75" s="37"/>
      <c r="H75" s="37"/>
      <c r="I75" s="37"/>
      <c r="J75" s="38"/>
    </row>
    <row r="76" ht="187.2">
      <c r="A76" s="29" t="s">
        <v>34</v>
      </c>
      <c r="B76" s="36"/>
      <c r="C76" s="37"/>
      <c r="D76" s="37"/>
      <c r="E76" s="31" t="s">
        <v>138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147</v>
      </c>
      <c r="D77" s="29" t="s">
        <v>41</v>
      </c>
      <c r="E77" s="31" t="s">
        <v>148</v>
      </c>
      <c r="F77" s="32" t="s">
        <v>97</v>
      </c>
      <c r="G77" s="33">
        <v>25.199999999999999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30</v>
      </c>
      <c r="B78" s="36"/>
      <c r="C78" s="37"/>
      <c r="D78" s="37"/>
      <c r="E78" s="31" t="s">
        <v>149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150</v>
      </c>
      <c r="F79" s="37"/>
      <c r="G79" s="37"/>
      <c r="H79" s="37"/>
      <c r="I79" s="37"/>
      <c r="J79" s="38"/>
    </row>
    <row r="80" ht="115.2">
      <c r="A80" s="29" t="s">
        <v>34</v>
      </c>
      <c r="B80" s="36"/>
      <c r="C80" s="37"/>
      <c r="D80" s="37"/>
      <c r="E80" s="31" t="s">
        <v>151</v>
      </c>
      <c r="F80" s="37"/>
      <c r="G80" s="37"/>
      <c r="H80" s="37"/>
      <c r="I80" s="37"/>
      <c r="J80" s="38"/>
    </row>
    <row r="81">
      <c r="A81" s="23" t="s">
        <v>22</v>
      </c>
      <c r="B81" s="24"/>
      <c r="C81" s="25" t="s">
        <v>152</v>
      </c>
      <c r="D81" s="26"/>
      <c r="E81" s="23" t="s">
        <v>153</v>
      </c>
      <c r="F81" s="26"/>
      <c r="G81" s="26"/>
      <c r="H81" s="26"/>
      <c r="I81" s="27">
        <f>SUMIFS(I82:I93,A82:A93,"P")</f>
        <v>0</v>
      </c>
      <c r="J81" s="28"/>
    </row>
    <row r="82" ht="28.8">
      <c r="A82" s="29" t="s">
        <v>25</v>
      </c>
      <c r="B82" s="29">
        <v>18</v>
      </c>
      <c r="C82" s="30" t="s">
        <v>154</v>
      </c>
      <c r="D82" s="29" t="s">
        <v>41</v>
      </c>
      <c r="E82" s="31" t="s">
        <v>155</v>
      </c>
      <c r="F82" s="32" t="s">
        <v>156</v>
      </c>
      <c r="G82" s="33">
        <v>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3.2">
      <c r="A83" s="29" t="s">
        <v>30</v>
      </c>
      <c r="B83" s="36"/>
      <c r="C83" s="37"/>
      <c r="D83" s="37"/>
      <c r="E83" s="31" t="s">
        <v>157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158</v>
      </c>
      <c r="F84" s="37"/>
      <c r="G84" s="37"/>
      <c r="H84" s="37"/>
      <c r="I84" s="37"/>
      <c r="J84" s="38"/>
    </row>
    <row r="85" ht="100.8">
      <c r="A85" s="29" t="s">
        <v>34</v>
      </c>
      <c r="B85" s="36"/>
      <c r="C85" s="37"/>
      <c r="D85" s="37"/>
      <c r="E85" s="31" t="s">
        <v>159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160</v>
      </c>
      <c r="D86" s="29" t="s">
        <v>41</v>
      </c>
      <c r="E86" s="31" t="s">
        <v>161</v>
      </c>
      <c r="F86" s="32" t="s">
        <v>156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162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33</v>
      </c>
      <c r="F88" s="37"/>
      <c r="G88" s="37"/>
      <c r="H88" s="37"/>
      <c r="I88" s="37"/>
      <c r="J88" s="38"/>
    </row>
    <row r="89" ht="129.6">
      <c r="A89" s="29" t="s">
        <v>34</v>
      </c>
      <c r="B89" s="36"/>
      <c r="C89" s="37"/>
      <c r="D89" s="37"/>
      <c r="E89" s="31" t="s">
        <v>163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164</v>
      </c>
      <c r="D90" s="29" t="s">
        <v>41</v>
      </c>
      <c r="E90" s="31" t="s">
        <v>165</v>
      </c>
      <c r="F90" s="32" t="s">
        <v>156</v>
      </c>
      <c r="G90" s="33">
        <v>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166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167</v>
      </c>
      <c r="F92" s="37"/>
      <c r="G92" s="37"/>
      <c r="H92" s="37"/>
      <c r="I92" s="37"/>
      <c r="J92" s="38"/>
    </row>
    <row r="93" ht="129.6">
      <c r="A93" s="29" t="s">
        <v>34</v>
      </c>
      <c r="B93" s="36"/>
      <c r="C93" s="37"/>
      <c r="D93" s="37"/>
      <c r="E93" s="31" t="s">
        <v>163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168</v>
      </c>
      <c r="D94" s="26"/>
      <c r="E94" s="23" t="s">
        <v>169</v>
      </c>
      <c r="F94" s="26"/>
      <c r="G94" s="26"/>
      <c r="H94" s="26"/>
      <c r="I94" s="27">
        <f>SUMIFS(I95:I158,A95:A158,"P")</f>
        <v>0</v>
      </c>
      <c r="J94" s="28"/>
    </row>
    <row r="95">
      <c r="A95" s="29" t="s">
        <v>25</v>
      </c>
      <c r="B95" s="29">
        <v>21</v>
      </c>
      <c r="C95" s="30" t="s">
        <v>170</v>
      </c>
      <c r="D95" s="29" t="s">
        <v>41</v>
      </c>
      <c r="E95" s="31" t="s">
        <v>171</v>
      </c>
      <c r="F95" s="32" t="s">
        <v>156</v>
      </c>
      <c r="G95" s="33">
        <v>3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3" t="s">
        <v>41</v>
      </c>
      <c r="F96" s="37"/>
      <c r="G96" s="37"/>
      <c r="H96" s="37"/>
      <c r="I96" s="37"/>
      <c r="J96" s="38"/>
    </row>
    <row r="97" ht="43.2">
      <c r="A97" s="29" t="s">
        <v>32</v>
      </c>
      <c r="B97" s="36"/>
      <c r="C97" s="37"/>
      <c r="D97" s="37"/>
      <c r="E97" s="39" t="s">
        <v>172</v>
      </c>
      <c r="F97" s="37"/>
      <c r="G97" s="37"/>
      <c r="H97" s="37"/>
      <c r="I97" s="37"/>
      <c r="J97" s="38"/>
    </row>
    <row r="98" ht="28.8">
      <c r="A98" s="29" t="s">
        <v>34</v>
      </c>
      <c r="B98" s="36"/>
      <c r="C98" s="37"/>
      <c r="D98" s="37"/>
      <c r="E98" s="31" t="s">
        <v>173</v>
      </c>
      <c r="F98" s="37"/>
      <c r="G98" s="37"/>
      <c r="H98" s="37"/>
      <c r="I98" s="37"/>
      <c r="J98" s="38"/>
    </row>
    <row r="99" ht="28.8">
      <c r="A99" s="29" t="s">
        <v>25</v>
      </c>
      <c r="B99" s="29">
        <v>22</v>
      </c>
      <c r="C99" s="30" t="s">
        <v>174</v>
      </c>
      <c r="D99" s="29" t="s">
        <v>41</v>
      </c>
      <c r="E99" s="31" t="s">
        <v>175</v>
      </c>
      <c r="F99" s="32" t="s">
        <v>156</v>
      </c>
      <c r="G99" s="33">
        <v>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3" t="s">
        <v>41</v>
      </c>
      <c r="F100" s="37"/>
      <c r="G100" s="37"/>
      <c r="H100" s="37"/>
      <c r="I100" s="37"/>
      <c r="J100" s="38"/>
    </row>
    <row r="101" ht="57.6">
      <c r="A101" s="29" t="s">
        <v>32</v>
      </c>
      <c r="B101" s="36"/>
      <c r="C101" s="37"/>
      <c r="D101" s="37"/>
      <c r="E101" s="39" t="s">
        <v>176</v>
      </c>
      <c r="F101" s="37"/>
      <c r="G101" s="37"/>
      <c r="H101" s="37"/>
      <c r="I101" s="37"/>
      <c r="J101" s="38"/>
    </row>
    <row r="102" ht="28.8">
      <c r="A102" s="29" t="s">
        <v>34</v>
      </c>
      <c r="B102" s="36"/>
      <c r="C102" s="37"/>
      <c r="D102" s="37"/>
      <c r="E102" s="31" t="s">
        <v>177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23</v>
      </c>
      <c r="C103" s="30" t="s">
        <v>178</v>
      </c>
      <c r="D103" s="29" t="s">
        <v>41</v>
      </c>
      <c r="E103" s="31" t="s">
        <v>179</v>
      </c>
      <c r="F103" s="32" t="s">
        <v>156</v>
      </c>
      <c r="G103" s="33">
        <v>3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3" t="s">
        <v>41</v>
      </c>
      <c r="F104" s="37"/>
      <c r="G104" s="37"/>
      <c r="H104" s="37"/>
      <c r="I104" s="37"/>
      <c r="J104" s="38"/>
    </row>
    <row r="105" ht="43.2">
      <c r="A105" s="29" t="s">
        <v>32</v>
      </c>
      <c r="B105" s="36"/>
      <c r="C105" s="37"/>
      <c r="D105" s="37"/>
      <c r="E105" s="39" t="s">
        <v>172</v>
      </c>
      <c r="F105" s="37"/>
      <c r="G105" s="37"/>
      <c r="H105" s="37"/>
      <c r="I105" s="37"/>
      <c r="J105" s="38"/>
    </row>
    <row r="106" ht="28.8">
      <c r="A106" s="29" t="s">
        <v>34</v>
      </c>
      <c r="B106" s="36"/>
      <c r="C106" s="37"/>
      <c r="D106" s="37"/>
      <c r="E106" s="31" t="s">
        <v>173</v>
      </c>
      <c r="F106" s="37"/>
      <c r="G106" s="37"/>
      <c r="H106" s="37"/>
      <c r="I106" s="37"/>
      <c r="J106" s="38"/>
    </row>
    <row r="107" ht="28.8">
      <c r="A107" s="29" t="s">
        <v>25</v>
      </c>
      <c r="B107" s="29">
        <v>24</v>
      </c>
      <c r="C107" s="30" t="s">
        <v>180</v>
      </c>
      <c r="D107" s="29" t="s">
        <v>41</v>
      </c>
      <c r="E107" s="31" t="s">
        <v>181</v>
      </c>
      <c r="F107" s="32" t="s">
        <v>156</v>
      </c>
      <c r="G107" s="33">
        <v>7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41</v>
      </c>
      <c r="F108" s="37"/>
      <c r="G108" s="37"/>
      <c r="H108" s="37"/>
      <c r="I108" s="37"/>
      <c r="J108" s="38"/>
    </row>
    <row r="109" ht="57.6">
      <c r="A109" s="29" t="s">
        <v>32</v>
      </c>
      <c r="B109" s="36"/>
      <c r="C109" s="37"/>
      <c r="D109" s="37"/>
      <c r="E109" s="39" t="s">
        <v>182</v>
      </c>
      <c r="F109" s="37"/>
      <c r="G109" s="37"/>
      <c r="H109" s="37"/>
      <c r="I109" s="37"/>
      <c r="J109" s="38"/>
    </row>
    <row r="110" ht="43.2">
      <c r="A110" s="29" t="s">
        <v>34</v>
      </c>
      <c r="B110" s="36"/>
      <c r="C110" s="37"/>
      <c r="D110" s="37"/>
      <c r="E110" s="31" t="s">
        <v>183</v>
      </c>
      <c r="F110" s="37"/>
      <c r="G110" s="37"/>
      <c r="H110" s="37"/>
      <c r="I110" s="37"/>
      <c r="J110" s="38"/>
    </row>
    <row r="111" ht="28.8">
      <c r="A111" s="29" t="s">
        <v>25</v>
      </c>
      <c r="B111" s="29">
        <v>25</v>
      </c>
      <c r="C111" s="30" t="s">
        <v>184</v>
      </c>
      <c r="D111" s="29" t="s">
        <v>41</v>
      </c>
      <c r="E111" s="31" t="s">
        <v>185</v>
      </c>
      <c r="F111" s="32" t="s">
        <v>97</v>
      </c>
      <c r="G111" s="33">
        <v>45.924999999999997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28.8">
      <c r="A112" s="29" t="s">
        <v>30</v>
      </c>
      <c r="B112" s="36"/>
      <c r="C112" s="37"/>
      <c r="D112" s="37"/>
      <c r="E112" s="31" t="s">
        <v>186</v>
      </c>
      <c r="F112" s="37"/>
      <c r="G112" s="37"/>
      <c r="H112" s="37"/>
      <c r="I112" s="37"/>
      <c r="J112" s="38"/>
    </row>
    <row r="113" ht="86.4">
      <c r="A113" s="29" t="s">
        <v>32</v>
      </c>
      <c r="B113" s="36"/>
      <c r="C113" s="37"/>
      <c r="D113" s="37"/>
      <c r="E113" s="39" t="s">
        <v>187</v>
      </c>
      <c r="F113" s="37"/>
      <c r="G113" s="37"/>
      <c r="H113" s="37"/>
      <c r="I113" s="37"/>
      <c r="J113" s="38"/>
    </row>
    <row r="114" ht="43.2">
      <c r="A114" s="29" t="s">
        <v>34</v>
      </c>
      <c r="B114" s="36"/>
      <c r="C114" s="37"/>
      <c r="D114" s="37"/>
      <c r="E114" s="31" t="s">
        <v>188</v>
      </c>
      <c r="F114" s="37"/>
      <c r="G114" s="37"/>
      <c r="H114" s="37"/>
      <c r="I114" s="37"/>
      <c r="J114" s="38"/>
    </row>
    <row r="115" ht="28.8">
      <c r="A115" s="29" t="s">
        <v>25</v>
      </c>
      <c r="B115" s="29">
        <v>26</v>
      </c>
      <c r="C115" s="30" t="s">
        <v>189</v>
      </c>
      <c r="D115" s="29" t="s">
        <v>41</v>
      </c>
      <c r="E115" s="31" t="s">
        <v>190</v>
      </c>
      <c r="F115" s="32" t="s">
        <v>97</v>
      </c>
      <c r="G115" s="33">
        <v>45.924999999999997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28.8">
      <c r="A116" s="29" t="s">
        <v>30</v>
      </c>
      <c r="B116" s="36"/>
      <c r="C116" s="37"/>
      <c r="D116" s="37"/>
      <c r="E116" s="31" t="s">
        <v>191</v>
      </c>
      <c r="F116" s="37"/>
      <c r="G116" s="37"/>
      <c r="H116" s="37"/>
      <c r="I116" s="37"/>
      <c r="J116" s="38"/>
    </row>
    <row r="117" ht="86.4">
      <c r="A117" s="29" t="s">
        <v>32</v>
      </c>
      <c r="B117" s="36"/>
      <c r="C117" s="37"/>
      <c r="D117" s="37"/>
      <c r="E117" s="39" t="s">
        <v>187</v>
      </c>
      <c r="F117" s="37"/>
      <c r="G117" s="37"/>
      <c r="H117" s="37"/>
      <c r="I117" s="37"/>
      <c r="J117" s="38"/>
    </row>
    <row r="118" ht="43.2">
      <c r="A118" s="29" t="s">
        <v>34</v>
      </c>
      <c r="B118" s="36"/>
      <c r="C118" s="37"/>
      <c r="D118" s="37"/>
      <c r="E118" s="31" t="s">
        <v>188</v>
      </c>
      <c r="F118" s="37"/>
      <c r="G118" s="37"/>
      <c r="H118" s="37"/>
      <c r="I118" s="37"/>
      <c r="J118" s="38"/>
    </row>
    <row r="119" ht="28.8">
      <c r="A119" s="29" t="s">
        <v>25</v>
      </c>
      <c r="B119" s="29">
        <v>27</v>
      </c>
      <c r="C119" s="30" t="s">
        <v>192</v>
      </c>
      <c r="D119" s="29" t="s">
        <v>41</v>
      </c>
      <c r="E119" s="31" t="s">
        <v>193</v>
      </c>
      <c r="F119" s="32" t="s">
        <v>97</v>
      </c>
      <c r="G119" s="33">
        <v>25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194</v>
      </c>
      <c r="F120" s="37"/>
      <c r="G120" s="37"/>
      <c r="H120" s="37"/>
      <c r="I120" s="37"/>
      <c r="J120" s="38"/>
    </row>
    <row r="121" ht="57.6">
      <c r="A121" s="29" t="s">
        <v>32</v>
      </c>
      <c r="B121" s="36"/>
      <c r="C121" s="37"/>
      <c r="D121" s="37"/>
      <c r="E121" s="39" t="s">
        <v>195</v>
      </c>
      <c r="F121" s="37"/>
      <c r="G121" s="37"/>
      <c r="H121" s="37"/>
      <c r="I121" s="37"/>
      <c r="J121" s="38"/>
    </row>
    <row r="122" ht="28.8">
      <c r="A122" s="29" t="s">
        <v>34</v>
      </c>
      <c r="B122" s="36"/>
      <c r="C122" s="37"/>
      <c r="D122" s="37"/>
      <c r="E122" s="31" t="s">
        <v>196</v>
      </c>
      <c r="F122" s="37"/>
      <c r="G122" s="37"/>
      <c r="H122" s="37"/>
      <c r="I122" s="37"/>
      <c r="J122" s="38"/>
    </row>
    <row r="123">
      <c r="A123" s="29" t="s">
        <v>25</v>
      </c>
      <c r="B123" s="29">
        <v>28</v>
      </c>
      <c r="C123" s="30" t="s">
        <v>197</v>
      </c>
      <c r="D123" s="29" t="s">
        <v>41</v>
      </c>
      <c r="E123" s="31" t="s">
        <v>198</v>
      </c>
      <c r="F123" s="32" t="s">
        <v>97</v>
      </c>
      <c r="G123" s="33">
        <v>25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199</v>
      </c>
      <c r="F124" s="37"/>
      <c r="G124" s="37"/>
      <c r="H124" s="37"/>
      <c r="I124" s="37"/>
      <c r="J124" s="38"/>
    </row>
    <row r="125" ht="57.6">
      <c r="A125" s="29" t="s">
        <v>32</v>
      </c>
      <c r="B125" s="36"/>
      <c r="C125" s="37"/>
      <c r="D125" s="37"/>
      <c r="E125" s="39" t="s">
        <v>195</v>
      </c>
      <c r="F125" s="37"/>
      <c r="G125" s="37"/>
      <c r="H125" s="37"/>
      <c r="I125" s="37"/>
      <c r="J125" s="38"/>
    </row>
    <row r="126" ht="28.8">
      <c r="A126" s="29" t="s">
        <v>34</v>
      </c>
      <c r="B126" s="36"/>
      <c r="C126" s="37"/>
      <c r="D126" s="37"/>
      <c r="E126" s="31" t="s">
        <v>200</v>
      </c>
      <c r="F126" s="37"/>
      <c r="G126" s="37"/>
      <c r="H126" s="37"/>
      <c r="I126" s="37"/>
      <c r="J126" s="38"/>
    </row>
    <row r="127">
      <c r="A127" s="29" t="s">
        <v>25</v>
      </c>
      <c r="B127" s="29">
        <v>29</v>
      </c>
      <c r="C127" s="30" t="s">
        <v>201</v>
      </c>
      <c r="D127" s="29" t="s">
        <v>41</v>
      </c>
      <c r="E127" s="31" t="s">
        <v>202</v>
      </c>
      <c r="F127" s="32" t="s">
        <v>92</v>
      </c>
      <c r="G127" s="33">
        <v>17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1" t="s">
        <v>203</v>
      </c>
      <c r="F128" s="37"/>
      <c r="G128" s="37"/>
      <c r="H128" s="37"/>
      <c r="I128" s="37"/>
      <c r="J128" s="38"/>
    </row>
    <row r="129" ht="28.8">
      <c r="A129" s="29" t="s">
        <v>32</v>
      </c>
      <c r="B129" s="36"/>
      <c r="C129" s="37"/>
      <c r="D129" s="37"/>
      <c r="E129" s="39" t="s">
        <v>204</v>
      </c>
      <c r="F129" s="37"/>
      <c r="G129" s="37"/>
      <c r="H129" s="37"/>
      <c r="I129" s="37"/>
      <c r="J129" s="38"/>
    </row>
    <row r="130" ht="57.6">
      <c r="A130" s="29" t="s">
        <v>34</v>
      </c>
      <c r="B130" s="36"/>
      <c r="C130" s="37"/>
      <c r="D130" s="37"/>
      <c r="E130" s="31" t="s">
        <v>205</v>
      </c>
      <c r="F130" s="37"/>
      <c r="G130" s="37"/>
      <c r="H130" s="37"/>
      <c r="I130" s="37"/>
      <c r="J130" s="38"/>
    </row>
    <row r="131">
      <c r="A131" s="29" t="s">
        <v>25</v>
      </c>
      <c r="B131" s="29">
        <v>30</v>
      </c>
      <c r="C131" s="30" t="s">
        <v>206</v>
      </c>
      <c r="D131" s="29" t="s">
        <v>41</v>
      </c>
      <c r="E131" s="31" t="s">
        <v>207</v>
      </c>
      <c r="F131" s="32" t="s">
        <v>92</v>
      </c>
      <c r="G131" s="33">
        <v>25.5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208</v>
      </c>
      <c r="F132" s="37"/>
      <c r="G132" s="37"/>
      <c r="H132" s="37"/>
      <c r="I132" s="37"/>
      <c r="J132" s="38"/>
    </row>
    <row r="133" ht="57.6">
      <c r="A133" s="29" t="s">
        <v>32</v>
      </c>
      <c r="B133" s="36"/>
      <c r="C133" s="37"/>
      <c r="D133" s="37"/>
      <c r="E133" s="39" t="s">
        <v>209</v>
      </c>
      <c r="F133" s="37"/>
      <c r="G133" s="37"/>
      <c r="H133" s="37"/>
      <c r="I133" s="37"/>
      <c r="J133" s="38"/>
    </row>
    <row r="134" ht="57.6">
      <c r="A134" s="29" t="s">
        <v>34</v>
      </c>
      <c r="B134" s="36"/>
      <c r="C134" s="37"/>
      <c r="D134" s="37"/>
      <c r="E134" s="31" t="s">
        <v>205</v>
      </c>
      <c r="F134" s="37"/>
      <c r="G134" s="37"/>
      <c r="H134" s="37"/>
      <c r="I134" s="37"/>
      <c r="J134" s="38"/>
    </row>
    <row r="135">
      <c r="A135" s="29" t="s">
        <v>25</v>
      </c>
      <c r="B135" s="29">
        <v>31</v>
      </c>
      <c r="C135" s="30" t="s">
        <v>206</v>
      </c>
      <c r="D135" s="29" t="s">
        <v>66</v>
      </c>
      <c r="E135" s="31" t="s">
        <v>207</v>
      </c>
      <c r="F135" s="32" t="s">
        <v>92</v>
      </c>
      <c r="G135" s="33">
        <v>29.5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28.8">
      <c r="A136" s="29" t="s">
        <v>30</v>
      </c>
      <c r="B136" s="36"/>
      <c r="C136" s="37"/>
      <c r="D136" s="37"/>
      <c r="E136" s="31" t="s">
        <v>210</v>
      </c>
      <c r="F136" s="37"/>
      <c r="G136" s="37"/>
      <c r="H136" s="37"/>
      <c r="I136" s="37"/>
      <c r="J136" s="38"/>
    </row>
    <row r="137" ht="28.8">
      <c r="A137" s="29" t="s">
        <v>32</v>
      </c>
      <c r="B137" s="36"/>
      <c r="C137" s="37"/>
      <c r="D137" s="37"/>
      <c r="E137" s="39" t="s">
        <v>211</v>
      </c>
      <c r="F137" s="37"/>
      <c r="G137" s="37"/>
      <c r="H137" s="37"/>
      <c r="I137" s="37"/>
      <c r="J137" s="38"/>
    </row>
    <row r="138" ht="57.6">
      <c r="A138" s="29" t="s">
        <v>34</v>
      </c>
      <c r="B138" s="36"/>
      <c r="C138" s="37"/>
      <c r="D138" s="37"/>
      <c r="E138" s="31" t="s">
        <v>205</v>
      </c>
      <c r="F138" s="37"/>
      <c r="G138" s="37"/>
      <c r="H138" s="37"/>
      <c r="I138" s="37"/>
      <c r="J138" s="38"/>
    </row>
    <row r="139">
      <c r="A139" s="29" t="s">
        <v>25</v>
      </c>
      <c r="B139" s="29">
        <v>32</v>
      </c>
      <c r="C139" s="30" t="s">
        <v>212</v>
      </c>
      <c r="D139" s="29" t="s">
        <v>41</v>
      </c>
      <c r="E139" s="31" t="s">
        <v>213</v>
      </c>
      <c r="F139" s="32" t="s">
        <v>92</v>
      </c>
      <c r="G139" s="33">
        <v>10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28.8">
      <c r="A140" s="29" t="s">
        <v>30</v>
      </c>
      <c r="B140" s="36"/>
      <c r="C140" s="37"/>
      <c r="D140" s="37"/>
      <c r="E140" s="31" t="s">
        <v>214</v>
      </c>
      <c r="F140" s="37"/>
      <c r="G140" s="37"/>
      <c r="H140" s="37"/>
      <c r="I140" s="37"/>
      <c r="J140" s="38"/>
    </row>
    <row r="141" ht="28.8">
      <c r="A141" s="29" t="s">
        <v>32</v>
      </c>
      <c r="B141" s="36"/>
      <c r="C141" s="37"/>
      <c r="D141" s="37"/>
      <c r="E141" s="39" t="s">
        <v>215</v>
      </c>
      <c r="F141" s="37"/>
      <c r="G141" s="37"/>
      <c r="H141" s="37"/>
      <c r="I141" s="37"/>
      <c r="J141" s="38"/>
    </row>
    <row r="142" ht="57.6">
      <c r="A142" s="29" t="s">
        <v>34</v>
      </c>
      <c r="B142" s="36"/>
      <c r="C142" s="37"/>
      <c r="D142" s="37"/>
      <c r="E142" s="31" t="s">
        <v>216</v>
      </c>
      <c r="F142" s="37"/>
      <c r="G142" s="37"/>
      <c r="H142" s="37"/>
      <c r="I142" s="37"/>
      <c r="J142" s="38"/>
    </row>
    <row r="143">
      <c r="A143" s="29" t="s">
        <v>25</v>
      </c>
      <c r="B143" s="29">
        <v>33</v>
      </c>
      <c r="C143" s="30" t="s">
        <v>217</v>
      </c>
      <c r="D143" s="29" t="s">
        <v>41</v>
      </c>
      <c r="E143" s="31" t="s">
        <v>218</v>
      </c>
      <c r="F143" s="32" t="s">
        <v>92</v>
      </c>
      <c r="G143" s="33">
        <v>12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1" t="s">
        <v>219</v>
      </c>
      <c r="F144" s="37"/>
      <c r="G144" s="37"/>
      <c r="H144" s="37"/>
      <c r="I144" s="37"/>
      <c r="J144" s="38"/>
    </row>
    <row r="145" ht="28.8">
      <c r="A145" s="29" t="s">
        <v>32</v>
      </c>
      <c r="B145" s="36"/>
      <c r="C145" s="37"/>
      <c r="D145" s="37"/>
      <c r="E145" s="39" t="s">
        <v>220</v>
      </c>
      <c r="F145" s="37"/>
      <c r="G145" s="37"/>
      <c r="H145" s="37"/>
      <c r="I145" s="37"/>
      <c r="J145" s="38"/>
    </row>
    <row r="146" ht="43.2">
      <c r="A146" s="29" t="s">
        <v>34</v>
      </c>
      <c r="B146" s="36"/>
      <c r="C146" s="37"/>
      <c r="D146" s="37"/>
      <c r="E146" s="31" t="s">
        <v>221</v>
      </c>
      <c r="F146" s="37"/>
      <c r="G146" s="37"/>
      <c r="H146" s="37"/>
      <c r="I146" s="37"/>
      <c r="J146" s="38"/>
    </row>
    <row r="147">
      <c r="A147" s="29" t="s">
        <v>25</v>
      </c>
      <c r="B147" s="29">
        <v>34</v>
      </c>
      <c r="C147" s="30" t="s">
        <v>222</v>
      </c>
      <c r="D147" s="29" t="s">
        <v>41</v>
      </c>
      <c r="E147" s="31" t="s">
        <v>223</v>
      </c>
      <c r="F147" s="32" t="s">
        <v>92</v>
      </c>
      <c r="G147" s="33">
        <v>33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28.8">
      <c r="A148" s="29" t="s">
        <v>30</v>
      </c>
      <c r="B148" s="36"/>
      <c r="C148" s="37"/>
      <c r="D148" s="37"/>
      <c r="E148" s="31" t="s">
        <v>224</v>
      </c>
      <c r="F148" s="37"/>
      <c r="G148" s="37"/>
      <c r="H148" s="37"/>
      <c r="I148" s="37"/>
      <c r="J148" s="38"/>
    </row>
    <row r="149" ht="28.8">
      <c r="A149" s="29" t="s">
        <v>32</v>
      </c>
      <c r="B149" s="36"/>
      <c r="C149" s="37"/>
      <c r="D149" s="37"/>
      <c r="E149" s="39" t="s">
        <v>225</v>
      </c>
      <c r="F149" s="37"/>
      <c r="G149" s="37"/>
      <c r="H149" s="37"/>
      <c r="I149" s="37"/>
      <c r="J149" s="38"/>
    </row>
    <row r="150" ht="43.2">
      <c r="A150" s="29" t="s">
        <v>34</v>
      </c>
      <c r="B150" s="36"/>
      <c r="C150" s="37"/>
      <c r="D150" s="37"/>
      <c r="E150" s="31" t="s">
        <v>221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226</v>
      </c>
      <c r="D151" s="29" t="s">
        <v>41</v>
      </c>
      <c r="E151" s="31" t="s">
        <v>227</v>
      </c>
      <c r="F151" s="32" t="s">
        <v>92</v>
      </c>
      <c r="G151" s="33">
        <v>28.199999999999999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3.2">
      <c r="A152" s="29" t="s">
        <v>30</v>
      </c>
      <c r="B152" s="36"/>
      <c r="C152" s="37"/>
      <c r="D152" s="37"/>
      <c r="E152" s="31" t="s">
        <v>228</v>
      </c>
      <c r="F152" s="37"/>
      <c r="G152" s="37"/>
      <c r="H152" s="37"/>
      <c r="I152" s="37"/>
      <c r="J152" s="38"/>
    </row>
    <row r="153" ht="57.6">
      <c r="A153" s="29" t="s">
        <v>32</v>
      </c>
      <c r="B153" s="36"/>
      <c r="C153" s="37"/>
      <c r="D153" s="37"/>
      <c r="E153" s="39" t="s">
        <v>229</v>
      </c>
      <c r="F153" s="37"/>
      <c r="G153" s="37"/>
      <c r="H153" s="37"/>
      <c r="I153" s="37"/>
      <c r="J153" s="38"/>
    </row>
    <row r="154" ht="28.8">
      <c r="A154" s="29" t="s">
        <v>34</v>
      </c>
      <c r="B154" s="36"/>
      <c r="C154" s="37"/>
      <c r="D154" s="37"/>
      <c r="E154" s="31" t="s">
        <v>230</v>
      </c>
      <c r="F154" s="37"/>
      <c r="G154" s="37"/>
      <c r="H154" s="37"/>
      <c r="I154" s="37"/>
      <c r="J154" s="38"/>
    </row>
    <row r="155">
      <c r="A155" s="29" t="s">
        <v>25</v>
      </c>
      <c r="B155" s="29">
        <v>36</v>
      </c>
      <c r="C155" s="30" t="s">
        <v>231</v>
      </c>
      <c r="D155" s="29" t="s">
        <v>41</v>
      </c>
      <c r="E155" s="31" t="s">
        <v>232</v>
      </c>
      <c r="F155" s="32" t="s">
        <v>78</v>
      </c>
      <c r="G155" s="33">
        <v>0.023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3" t="s">
        <v>41</v>
      </c>
      <c r="F156" s="37"/>
      <c r="G156" s="37"/>
      <c r="H156" s="37"/>
      <c r="I156" s="37"/>
      <c r="J156" s="38"/>
    </row>
    <row r="157" ht="57.6">
      <c r="A157" s="29" t="s">
        <v>32</v>
      </c>
      <c r="B157" s="36"/>
      <c r="C157" s="37"/>
      <c r="D157" s="37"/>
      <c r="E157" s="39" t="s">
        <v>233</v>
      </c>
      <c r="F157" s="37"/>
      <c r="G157" s="37"/>
      <c r="H157" s="37"/>
      <c r="I157" s="37"/>
      <c r="J157" s="38"/>
    </row>
    <row r="158" ht="43.2">
      <c r="A158" s="29" t="s">
        <v>34</v>
      </c>
      <c r="B158" s="40"/>
      <c r="C158" s="41"/>
      <c r="D158" s="41"/>
      <c r="E158" s="31" t="s">
        <v>234</v>
      </c>
      <c r="F158" s="41"/>
      <c r="G158" s="41"/>
      <c r="H158" s="41"/>
      <c r="I158" s="41"/>
      <c r="J15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2025-01-28T10:06:54Z</dcterms:created>
  <dcterms:modified xsi:type="dcterms:W3CDTF">2025-01-28T10:06:54Z</dcterms:modified>
</cp:coreProperties>
</file>