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ZD ELFO\ZD_ELFO_ZAKÁZKA MALÉHO ROZSAHU\"/>
    </mc:Choice>
  </mc:AlternateContent>
  <xr:revisionPtr revIDLastSave="0" documentId="13_ncr:1_{AB68C61F-8548-4818-BCDF-C69510675F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18" i="1" s="1"/>
  <c r="I19" i="1"/>
  <c r="I20" i="1"/>
  <c r="I21" i="1"/>
  <c r="I22" i="1"/>
  <c r="K22" i="1" s="1"/>
  <c r="I23" i="1"/>
  <c r="I24" i="1"/>
  <c r="K24" i="1" s="1"/>
  <c r="I25" i="1"/>
  <c r="K25" i="1" s="1"/>
  <c r="I26" i="1"/>
  <c r="K26" i="1" s="1"/>
  <c r="I27" i="1"/>
  <c r="I28" i="1"/>
  <c r="K28" i="1" s="1"/>
  <c r="K21" i="1"/>
  <c r="I17" i="1"/>
  <c r="K17" i="1" s="1"/>
  <c r="K27" i="1"/>
  <c r="K23" i="1"/>
  <c r="K20" i="1"/>
  <c r="K19" i="1"/>
  <c r="I29" i="1" l="1"/>
</calcChain>
</file>

<file path=xl/sharedStrings.xml><?xml version="1.0" encoding="utf-8"?>
<sst xmlns="http://schemas.openxmlformats.org/spreadsheetml/2006/main" count="32" uniqueCount="31">
  <si>
    <t>metoda (test)</t>
  </si>
  <si>
    <t>předpokládaný počet testů za 60 měsíců</t>
  </si>
  <si>
    <t>HbA1c</t>
  </si>
  <si>
    <t>katalogové číslo</t>
  </si>
  <si>
    <t>název</t>
  </si>
  <si>
    <t>potřebné reagencie pro metodu (1 test)</t>
  </si>
  <si>
    <t>cena (Kč bez DPH)</t>
  </si>
  <si>
    <t xml:space="preserve">cena reagencií pro předpokládaný počet testů za 60 měsíců </t>
  </si>
  <si>
    <t>(Kč bez DPH)</t>
  </si>
  <si>
    <t>sazba DPH (%)</t>
  </si>
  <si>
    <t>(Kč vč. DPH)</t>
  </si>
  <si>
    <t>sérové proteiny</t>
  </si>
  <si>
    <t>Součet - nabídková celková cena (dodávka reagencií za 60 měsíců):</t>
  </si>
  <si>
    <t>Příloha č.6 ZD "Oblastní nemocnice Trutnov a.s. - elektroforetická vyšetření" a zároveň příloha č.1 Rámcové kupní smlouvy (ceník)</t>
  </si>
  <si>
    <t>CENOVÁ NABÍDKA</t>
  </si>
  <si>
    <t>veřejná zakázka malého rozsahu na dodávky v otevřeném řízení dle zákona č.134/2016 Sb., o zadávání veřejných zakázek, ve znění pozdějších předpisů (dále jen zákon či ZZVZ)</t>
  </si>
  <si>
    <t>"Oblastní nemocnice Trutnov a.s. - elektroforetická vyšetření!</t>
  </si>
  <si>
    <t>Účastník</t>
  </si>
  <si>
    <t>Název/obchodní firma:</t>
  </si>
  <si>
    <t>Sídlo/místo podnikání:</t>
  </si>
  <si>
    <t>IČ, DIČ:</t>
  </si>
  <si>
    <t>Zápis v OR:</t>
  </si>
  <si>
    <t>Pozn.:</t>
  </si>
  <si>
    <t>hodnocená cena</t>
  </si>
  <si>
    <t>"ceník"</t>
  </si>
  <si>
    <t>Osoba oprávněná jednat za účastníka</t>
  </si>
  <si>
    <t>Podpis, razítko</t>
  </si>
  <si>
    <t>Titul, jméno a příjmení:</t>
  </si>
  <si>
    <t>Funkce:</t>
  </si>
  <si>
    <t>počet testů</t>
  </si>
  <si>
    <t>Potřebné reagencie pro metodu (balení)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</si>
</sst>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6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0" fontId="3" fillId="0" borderId="0" xfId="0" applyFont="1" applyAlignment="1">
      <alignment horizontal="center"/>
    </xf>
    <xf numFmtId="164" fontId="2" fillId="2" borderId="1" xfId="1" applyNumberFormat="1" applyFont="1" applyFill="1" applyBorder="1"/>
    <xf numFmtId="43" fontId="2" fillId="3" borderId="3" xfId="1" applyFont="1" applyFill="1" applyBorder="1"/>
    <xf numFmtId="0" fontId="2" fillId="3" borderId="3" xfId="0" applyFont="1" applyFill="1" applyBorder="1"/>
    <xf numFmtId="0" fontId="2" fillId="2" borderId="6" xfId="0" applyFont="1" applyFill="1" applyBorder="1"/>
    <xf numFmtId="0" fontId="2" fillId="0" borderId="0" xfId="0" applyFont="1" applyAlignment="1">
      <alignment horizontal="left" vertical="center"/>
    </xf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3"/>
  <sheetViews>
    <sheetView tabSelected="1" workbookViewId="0">
      <selection activeCell="A22" sqref="A22"/>
    </sheetView>
  </sheetViews>
  <sheetFormatPr defaultRowHeight="14.4" x14ac:dyDescent="0.3"/>
  <cols>
    <col min="2" max="2" width="30.77734375" customWidth="1"/>
    <col min="3" max="4" width="15.77734375" customWidth="1"/>
    <col min="5" max="5" width="22.21875" customWidth="1"/>
    <col min="6" max="7" width="16.88671875" customWidth="1"/>
    <col min="8" max="8" width="18.21875" customWidth="1"/>
    <col min="9" max="11" width="15.77734375" customWidth="1"/>
  </cols>
  <sheetData>
    <row r="1" spans="2:12" x14ac:dyDescent="0.3"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2:12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1"/>
    </row>
    <row r="3" spans="2:12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1"/>
    </row>
    <row r="4" spans="2:12" x14ac:dyDescent="0.3">
      <c r="B4" s="20" t="s">
        <v>14</v>
      </c>
      <c r="C4" s="20"/>
      <c r="D4" s="20"/>
      <c r="E4" s="20"/>
      <c r="F4" s="20"/>
      <c r="G4" s="20"/>
      <c r="H4" s="20"/>
      <c r="I4" s="20"/>
      <c r="J4" s="20"/>
      <c r="K4" s="20"/>
      <c r="L4" s="1"/>
    </row>
    <row r="5" spans="2:12" x14ac:dyDescent="0.3">
      <c r="B5" s="20"/>
      <c r="C5" s="20"/>
      <c r="D5" s="20"/>
      <c r="E5" s="20"/>
      <c r="F5" s="20"/>
      <c r="G5" s="20"/>
      <c r="H5" s="20"/>
      <c r="I5" s="20"/>
      <c r="J5" s="20"/>
      <c r="K5" s="20"/>
      <c r="L5" s="1"/>
    </row>
    <row r="6" spans="2:12" x14ac:dyDescent="0.3">
      <c r="B6" s="12" t="s">
        <v>15</v>
      </c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2:12" x14ac:dyDescent="0.3">
      <c r="B7" s="20" t="s">
        <v>16</v>
      </c>
      <c r="C7" s="20"/>
      <c r="D7" s="20"/>
      <c r="E7" s="20"/>
      <c r="F7" s="20"/>
      <c r="G7" s="20"/>
      <c r="H7" s="20"/>
      <c r="I7" s="20"/>
      <c r="J7" s="20"/>
      <c r="K7" s="20"/>
      <c r="L7" s="1"/>
    </row>
    <row r="8" spans="2:12" x14ac:dyDescent="0.3">
      <c r="B8" s="20"/>
      <c r="C8" s="20"/>
      <c r="D8" s="20"/>
      <c r="E8" s="20"/>
      <c r="F8" s="20"/>
      <c r="G8" s="20"/>
      <c r="H8" s="20"/>
      <c r="I8" s="20"/>
      <c r="J8" s="20"/>
      <c r="K8" s="20"/>
      <c r="L8" s="1"/>
    </row>
    <row r="9" spans="2:12" x14ac:dyDescent="0.3">
      <c r="B9" s="21" t="s">
        <v>17</v>
      </c>
      <c r="C9" s="21"/>
      <c r="D9" s="21"/>
      <c r="E9" s="21"/>
      <c r="F9" s="21"/>
      <c r="G9" s="21"/>
      <c r="H9" s="21"/>
      <c r="I9" s="21"/>
      <c r="J9" s="21"/>
      <c r="K9" s="21"/>
      <c r="L9" s="1"/>
    </row>
    <row r="10" spans="2:12" x14ac:dyDescent="0.3">
      <c r="B10" s="3" t="s">
        <v>18</v>
      </c>
      <c r="C10" s="13"/>
      <c r="D10" s="13"/>
      <c r="E10" s="13"/>
      <c r="F10" s="13"/>
      <c r="G10" s="13"/>
      <c r="H10" s="13"/>
      <c r="I10" s="13"/>
      <c r="J10" s="13"/>
      <c r="K10" s="13"/>
      <c r="L10" s="1"/>
    </row>
    <row r="11" spans="2:12" x14ac:dyDescent="0.3">
      <c r="B11" s="3" t="s">
        <v>19</v>
      </c>
      <c r="C11" s="13"/>
      <c r="D11" s="13"/>
      <c r="E11" s="13"/>
      <c r="F11" s="13"/>
      <c r="G11" s="13"/>
      <c r="H11" s="13"/>
      <c r="I11" s="13"/>
      <c r="J11" s="13"/>
      <c r="K11" s="13"/>
      <c r="L11" s="1"/>
    </row>
    <row r="12" spans="2:12" x14ac:dyDescent="0.3">
      <c r="B12" s="3" t="s">
        <v>20</v>
      </c>
      <c r="C12" s="13"/>
      <c r="D12" s="13"/>
      <c r="E12" s="13"/>
      <c r="F12" s="13"/>
      <c r="G12" s="13"/>
      <c r="H12" s="13"/>
      <c r="I12" s="13"/>
      <c r="J12" s="13"/>
      <c r="K12" s="13"/>
      <c r="L12" s="1"/>
    </row>
    <row r="13" spans="2:12" x14ac:dyDescent="0.3">
      <c r="B13" s="3" t="s">
        <v>21</v>
      </c>
      <c r="C13" s="13"/>
      <c r="D13" s="13"/>
      <c r="E13" s="13"/>
      <c r="F13" s="13"/>
      <c r="G13" s="13"/>
      <c r="H13" s="13"/>
      <c r="I13" s="13"/>
      <c r="J13" s="13"/>
      <c r="K13" s="13"/>
      <c r="L13" s="1"/>
    </row>
    <row r="14" spans="2:12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34.200000000000003" customHeight="1" x14ac:dyDescent="0.3">
      <c r="B15" s="14" t="s">
        <v>0</v>
      </c>
      <c r="C15" s="14" t="s">
        <v>1</v>
      </c>
      <c r="D15" s="12" t="s">
        <v>5</v>
      </c>
      <c r="E15" s="12"/>
      <c r="F15" s="12"/>
      <c r="G15" s="22" t="s">
        <v>30</v>
      </c>
      <c r="H15" s="23"/>
      <c r="I15" s="14" t="s">
        <v>7</v>
      </c>
      <c r="J15" s="14"/>
      <c r="K15" s="14"/>
      <c r="L15" s="1"/>
    </row>
    <row r="16" spans="2:12" x14ac:dyDescent="0.3">
      <c r="B16" s="14"/>
      <c r="C16" s="14"/>
      <c r="D16" s="2" t="s">
        <v>3</v>
      </c>
      <c r="E16" s="2" t="s">
        <v>4</v>
      </c>
      <c r="F16" s="3" t="s">
        <v>6</v>
      </c>
      <c r="G16" s="3" t="s">
        <v>29</v>
      </c>
      <c r="H16" s="3" t="s">
        <v>6</v>
      </c>
      <c r="I16" s="2" t="s">
        <v>8</v>
      </c>
      <c r="J16" s="3" t="s">
        <v>9</v>
      </c>
      <c r="K16" s="3" t="s">
        <v>10</v>
      </c>
      <c r="L16" s="1"/>
    </row>
    <row r="17" spans="2:12" x14ac:dyDescent="0.3">
      <c r="B17" s="12" t="s">
        <v>2</v>
      </c>
      <c r="C17" s="16">
        <v>51000</v>
      </c>
      <c r="D17" s="3"/>
      <c r="E17" s="3"/>
      <c r="F17" s="6">
        <v>1</v>
      </c>
      <c r="G17" s="11"/>
      <c r="H17" s="6"/>
      <c r="I17" s="4">
        <f>PRODUCT(C17,F17)</f>
        <v>51000</v>
      </c>
      <c r="J17" s="4">
        <v>0.21</v>
      </c>
      <c r="K17" s="4">
        <f>PRODUCT(I17,1+J17)</f>
        <v>61710</v>
      </c>
      <c r="L17" s="1"/>
    </row>
    <row r="18" spans="2:12" x14ac:dyDescent="0.3">
      <c r="B18" s="12"/>
      <c r="C18" s="17"/>
      <c r="D18" s="3"/>
      <c r="E18" s="3"/>
      <c r="F18" s="6">
        <v>1</v>
      </c>
      <c r="G18" s="11"/>
      <c r="H18" s="6"/>
      <c r="I18" s="4">
        <f>PRODUCT(C17,F18)</f>
        <v>51000</v>
      </c>
      <c r="J18" s="4">
        <v>0.21</v>
      </c>
      <c r="K18" s="4">
        <f t="shared" ref="K18:K28" si="0">PRODUCT(I18,1+J18)</f>
        <v>61710</v>
      </c>
      <c r="L18" s="1"/>
    </row>
    <row r="19" spans="2:12" x14ac:dyDescent="0.3">
      <c r="B19" s="12"/>
      <c r="C19" s="17"/>
      <c r="D19" s="3"/>
      <c r="E19" s="3"/>
      <c r="F19" s="6">
        <v>1</v>
      </c>
      <c r="G19" s="11"/>
      <c r="H19" s="6"/>
      <c r="I19" s="4">
        <f>PRODUCT(C17,F19)</f>
        <v>51000</v>
      </c>
      <c r="J19" s="4">
        <v>0.21</v>
      </c>
      <c r="K19" s="4">
        <f t="shared" si="0"/>
        <v>61710</v>
      </c>
      <c r="L19" s="1"/>
    </row>
    <row r="20" spans="2:12" x14ac:dyDescent="0.3">
      <c r="B20" s="12"/>
      <c r="C20" s="17"/>
      <c r="D20" s="3"/>
      <c r="E20" s="3"/>
      <c r="F20" s="6">
        <v>1</v>
      </c>
      <c r="G20" s="11"/>
      <c r="H20" s="6"/>
      <c r="I20" s="4">
        <f>PRODUCT(C17,F20)</f>
        <v>51000</v>
      </c>
      <c r="J20" s="4">
        <v>0.21</v>
      </c>
      <c r="K20" s="4">
        <f t="shared" si="0"/>
        <v>61710</v>
      </c>
      <c r="L20" s="1"/>
    </row>
    <row r="21" spans="2:12" x14ac:dyDescent="0.3">
      <c r="B21" s="12"/>
      <c r="C21" s="17"/>
      <c r="D21" s="3"/>
      <c r="E21" s="3"/>
      <c r="F21" s="6">
        <v>1</v>
      </c>
      <c r="G21" s="11"/>
      <c r="H21" s="6"/>
      <c r="I21" s="4">
        <f>PRODUCT(C17,F21)</f>
        <v>51000</v>
      </c>
      <c r="J21" s="4">
        <v>0.21</v>
      </c>
      <c r="K21" s="4">
        <f t="shared" si="0"/>
        <v>61710</v>
      </c>
      <c r="L21" s="1"/>
    </row>
    <row r="22" spans="2:12" x14ac:dyDescent="0.3">
      <c r="B22" s="12"/>
      <c r="C22" s="18"/>
      <c r="D22" s="3"/>
      <c r="E22" s="3"/>
      <c r="F22" s="6">
        <v>1</v>
      </c>
      <c r="G22" s="11"/>
      <c r="H22" s="6"/>
      <c r="I22" s="4">
        <f>PRODUCT(C17,F22)</f>
        <v>51000</v>
      </c>
      <c r="J22" s="4">
        <v>0.21</v>
      </c>
      <c r="K22" s="4">
        <f t="shared" si="0"/>
        <v>61710</v>
      </c>
      <c r="L22" s="1"/>
    </row>
    <row r="23" spans="2:12" x14ac:dyDescent="0.3">
      <c r="B23" s="14" t="s">
        <v>11</v>
      </c>
      <c r="C23" s="16">
        <v>7500</v>
      </c>
      <c r="D23" s="3"/>
      <c r="E23" s="3"/>
      <c r="F23" s="6">
        <v>1</v>
      </c>
      <c r="G23" s="11"/>
      <c r="H23" s="6"/>
      <c r="I23" s="4">
        <f>PRODUCT(C23,F23)</f>
        <v>7500</v>
      </c>
      <c r="J23" s="4">
        <v>0.21</v>
      </c>
      <c r="K23" s="4">
        <f t="shared" si="0"/>
        <v>9075</v>
      </c>
      <c r="L23" s="1"/>
    </row>
    <row r="24" spans="2:12" x14ac:dyDescent="0.3">
      <c r="B24" s="14"/>
      <c r="C24" s="17"/>
      <c r="D24" s="3"/>
      <c r="E24" s="3"/>
      <c r="F24" s="6">
        <v>1</v>
      </c>
      <c r="G24" s="11"/>
      <c r="H24" s="6"/>
      <c r="I24" s="4">
        <f>PRODUCT(C23,F24)</f>
        <v>7500</v>
      </c>
      <c r="J24" s="4">
        <v>0.21</v>
      </c>
      <c r="K24" s="4">
        <f t="shared" si="0"/>
        <v>9075</v>
      </c>
      <c r="L24" s="1"/>
    </row>
    <row r="25" spans="2:12" x14ac:dyDescent="0.3">
      <c r="B25" s="14"/>
      <c r="C25" s="17"/>
      <c r="D25" s="3"/>
      <c r="E25" s="3"/>
      <c r="F25" s="6">
        <v>1</v>
      </c>
      <c r="G25" s="11"/>
      <c r="H25" s="6"/>
      <c r="I25" s="4">
        <f>PRODUCT(C23,F25)</f>
        <v>7500</v>
      </c>
      <c r="J25" s="4">
        <v>0.21</v>
      </c>
      <c r="K25" s="4">
        <f t="shared" si="0"/>
        <v>9075</v>
      </c>
      <c r="L25" s="1"/>
    </row>
    <row r="26" spans="2:12" x14ac:dyDescent="0.3">
      <c r="B26" s="14"/>
      <c r="C26" s="17"/>
      <c r="D26" s="3"/>
      <c r="E26" s="3"/>
      <c r="F26" s="6">
        <v>1</v>
      </c>
      <c r="G26" s="11"/>
      <c r="H26" s="6"/>
      <c r="I26" s="4">
        <f>PRODUCT(C23,F26)</f>
        <v>7500</v>
      </c>
      <c r="J26" s="4">
        <v>0.21</v>
      </c>
      <c r="K26" s="4">
        <f t="shared" si="0"/>
        <v>9075</v>
      </c>
      <c r="L26" s="1"/>
    </row>
    <row r="27" spans="2:12" x14ac:dyDescent="0.3">
      <c r="B27" s="14"/>
      <c r="C27" s="17"/>
      <c r="D27" s="3"/>
      <c r="E27" s="3"/>
      <c r="F27" s="6">
        <v>1</v>
      </c>
      <c r="G27" s="11"/>
      <c r="H27" s="6"/>
      <c r="I27" s="4">
        <f>PRODUCT(C23,F27)</f>
        <v>7500</v>
      </c>
      <c r="J27" s="4">
        <v>0.21</v>
      </c>
      <c r="K27" s="4">
        <f t="shared" si="0"/>
        <v>9075</v>
      </c>
      <c r="L27" s="1"/>
    </row>
    <row r="28" spans="2:12" ht="15" thickBot="1" x14ac:dyDescent="0.35">
      <c r="B28" s="14"/>
      <c r="C28" s="18"/>
      <c r="D28" s="3"/>
      <c r="E28" s="3"/>
      <c r="F28" s="6">
        <v>1</v>
      </c>
      <c r="G28" s="11"/>
      <c r="H28" s="6"/>
      <c r="I28" s="4">
        <f>PRODUCT(C23,F28)</f>
        <v>7500</v>
      </c>
      <c r="J28" s="4">
        <v>0.21</v>
      </c>
      <c r="K28" s="4">
        <f t="shared" si="0"/>
        <v>9075</v>
      </c>
      <c r="L28" s="1"/>
    </row>
    <row r="29" spans="2:12" ht="15" thickBot="1" x14ac:dyDescent="0.35">
      <c r="B29" s="15" t="s">
        <v>12</v>
      </c>
      <c r="C29" s="15"/>
      <c r="D29" s="15"/>
      <c r="E29" s="15"/>
      <c r="F29" s="15"/>
      <c r="G29" s="10"/>
      <c r="H29" s="10"/>
      <c r="I29" s="7">
        <f>SUM(I17:I28)</f>
        <v>351000</v>
      </c>
      <c r="J29" s="1"/>
      <c r="K29" s="1"/>
      <c r="L29" s="1"/>
    </row>
    <row r="30" spans="2:12" ht="15" thickBo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15" thickBot="1" x14ac:dyDescent="0.35">
      <c r="B31" s="1" t="s">
        <v>22</v>
      </c>
      <c r="C31" s="8"/>
      <c r="D31" s="1" t="s">
        <v>23</v>
      </c>
      <c r="E31" s="1"/>
      <c r="F31" s="1"/>
      <c r="G31" s="1"/>
      <c r="H31" s="1"/>
      <c r="I31" s="1"/>
      <c r="J31" s="1"/>
      <c r="K31" s="1"/>
      <c r="L31" s="1"/>
    </row>
    <row r="32" spans="2:12" x14ac:dyDescent="0.3">
      <c r="B32" s="1"/>
      <c r="C32" s="9"/>
      <c r="D32" s="1" t="s">
        <v>24</v>
      </c>
      <c r="E32" s="1"/>
      <c r="F32" s="1"/>
      <c r="G32" s="1"/>
      <c r="H32" s="1"/>
      <c r="I32" s="1"/>
      <c r="J32" s="1"/>
      <c r="K32" s="1"/>
      <c r="L32" s="1"/>
    </row>
    <row r="33" spans="2:12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3">
      <c r="B34" s="12" t="s">
        <v>25</v>
      </c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2:12" x14ac:dyDescent="0.3">
      <c r="B35" s="12" t="s">
        <v>26</v>
      </c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2:12" x14ac:dyDescent="0.3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2:12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2:12" x14ac:dyDescent="0.3">
      <c r="B38" s="3" t="s">
        <v>27</v>
      </c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2:12" x14ac:dyDescent="0.3">
      <c r="B39" s="3" t="s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2:12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25">
    <mergeCell ref="C10:K10"/>
    <mergeCell ref="B15:B16"/>
    <mergeCell ref="C15:C16"/>
    <mergeCell ref="D15:F15"/>
    <mergeCell ref="I15:K15"/>
    <mergeCell ref="G15:H15"/>
    <mergeCell ref="B1:K1"/>
    <mergeCell ref="B4:K5"/>
    <mergeCell ref="B6:K6"/>
    <mergeCell ref="B7:K8"/>
    <mergeCell ref="B9:K9"/>
    <mergeCell ref="C38:K38"/>
    <mergeCell ref="C39:K39"/>
    <mergeCell ref="C11:K11"/>
    <mergeCell ref="C12:K12"/>
    <mergeCell ref="C13:K13"/>
    <mergeCell ref="B34:K34"/>
    <mergeCell ref="C35:E37"/>
    <mergeCell ref="F35:K37"/>
    <mergeCell ref="B35:B37"/>
    <mergeCell ref="B23:B28"/>
    <mergeCell ref="B29:F29"/>
    <mergeCell ref="C17:C22"/>
    <mergeCell ref="C23:C28"/>
    <mergeCell ref="B17:B22"/>
  </mergeCells>
  <pageMargins left="0.7" right="0.7" top="0.75" bottom="0.75" header="0.3" footer="0.3"/>
  <pageSetup paperSize="2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2025-01-30T17:07:52Z</cp:lastPrinted>
  <dcterms:created xsi:type="dcterms:W3CDTF">2015-06-05T18:19:34Z</dcterms:created>
  <dcterms:modified xsi:type="dcterms:W3CDTF">2025-01-30T17:08:27Z</dcterms:modified>
</cp:coreProperties>
</file>