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codeName="ThisWorkbook" defaultThemeVersion="124226"/>
  <xr:revisionPtr revIDLastSave="0" documentId="13_ncr:1_{4F278EE9-9A0C-4FF7-BCCE-5FC94759B464}" xr6:coauthVersionLast="47" xr6:coauthVersionMax="47" xr10:uidLastSave="{00000000-0000-0000-0000-000000000000}"/>
  <bookViews>
    <workbookView xWindow="15" yWindow="0" windowWidth="28275" windowHeight="16875" tabRatio="781" xr2:uid="{00000000-000D-0000-FFFF-FFFF00000000}"/>
  </bookViews>
  <sheets>
    <sheet name="KL" sheetId="28" r:id="rId1"/>
    <sheet name="VRN" sheetId="34" r:id="rId2"/>
    <sheet name="D.1.1.c.07 - VÝPIS OSTAT. VÝR." sheetId="24" r:id="rId3"/>
    <sheet name="D.1.5. VNITŘNÍ VYBAVENÍ" sheetId="3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" localSheetId="1">[1]KL!$D$21</definedName>
    <definedName name="\">[2]KL!$D$21</definedName>
    <definedName name="_______________________obl11">#REF!</definedName>
    <definedName name="_______________________obl12">#REF!</definedName>
    <definedName name="_______________________obl13">#REF!</definedName>
    <definedName name="_______________________obl14">#REF!</definedName>
    <definedName name="_______________________obl15">#REF!</definedName>
    <definedName name="_______________________obl16">#REF!</definedName>
    <definedName name="_______________________obl17">#REF!</definedName>
    <definedName name="_______________________obl1710">#REF!</definedName>
    <definedName name="_______________________obl1711">#REF!</definedName>
    <definedName name="_______________________obl1712">#REF!</definedName>
    <definedName name="_______________________obl1713">#REF!</definedName>
    <definedName name="_______________________obl1714">#REF!</definedName>
    <definedName name="_______________________obl1715">#REF!</definedName>
    <definedName name="_______________________obl1716">#REF!</definedName>
    <definedName name="_______________________obl1717">#REF!</definedName>
    <definedName name="_______________________obl1718">#REF!</definedName>
    <definedName name="_______________________obl1719">#REF!</definedName>
    <definedName name="_______________________obl173">#REF!</definedName>
    <definedName name="_______________________obl174">#REF!</definedName>
    <definedName name="_______________________obl175">#REF!</definedName>
    <definedName name="_______________________obl176">#REF!</definedName>
    <definedName name="_______________________obl177">#REF!</definedName>
    <definedName name="_______________________obl178">#REF!</definedName>
    <definedName name="_______________________obl179">#REF!</definedName>
    <definedName name="_______________________obl18">#REF!</definedName>
    <definedName name="_______________________obl181">#REF!</definedName>
    <definedName name="_______________________obl1816">#REF!</definedName>
    <definedName name="_______________________obl1820">#REF!</definedName>
    <definedName name="_______________________obl1821">#REF!</definedName>
    <definedName name="_______________________obl1822">#REF!</definedName>
    <definedName name="_______________________obl1823">#REF!</definedName>
    <definedName name="_______________________obl1824">#REF!</definedName>
    <definedName name="_______________________obl1825">#REF!</definedName>
    <definedName name="_______________________obl1826">#REF!</definedName>
    <definedName name="_______________________obl1827">#REF!</definedName>
    <definedName name="_______________________obl1828">#REF!</definedName>
    <definedName name="_______________________obl1829">#REF!</definedName>
    <definedName name="_______________________obl183">#REF!</definedName>
    <definedName name="_______________________obl1831">#REF!</definedName>
    <definedName name="_______________________obl1832">#REF!</definedName>
    <definedName name="_______________________obl184">#REF!</definedName>
    <definedName name="_______________________obl185">#REF!</definedName>
    <definedName name="_______________________obl186">#REF!</definedName>
    <definedName name="_______________________obl187">#REF!</definedName>
    <definedName name="_____________________obl11">#REF!</definedName>
    <definedName name="_____________________obl12">#REF!</definedName>
    <definedName name="_____________________obl13">#REF!</definedName>
    <definedName name="_____________________obl14">#REF!</definedName>
    <definedName name="_____________________obl15">#REF!</definedName>
    <definedName name="_____________________obl16">#REF!</definedName>
    <definedName name="_____________________obl17">#REF!</definedName>
    <definedName name="_____________________obl1710">#REF!</definedName>
    <definedName name="_____________________obl1711">#REF!</definedName>
    <definedName name="_____________________obl1712">#REF!</definedName>
    <definedName name="_____________________obl1713">#REF!</definedName>
    <definedName name="_____________________obl1714">#REF!</definedName>
    <definedName name="_____________________obl1715">#REF!</definedName>
    <definedName name="_____________________obl1716">#REF!</definedName>
    <definedName name="_____________________obl1717">#REF!</definedName>
    <definedName name="_____________________obl1718">#REF!</definedName>
    <definedName name="_____________________obl1719">#REF!</definedName>
    <definedName name="_____________________obl173">#REF!</definedName>
    <definedName name="_____________________obl174">#REF!</definedName>
    <definedName name="_____________________obl175">#REF!</definedName>
    <definedName name="_____________________obl176">#REF!</definedName>
    <definedName name="_____________________obl177">#REF!</definedName>
    <definedName name="_____________________obl178">#REF!</definedName>
    <definedName name="_____________________obl179">#REF!</definedName>
    <definedName name="_____________________obl18">#REF!</definedName>
    <definedName name="_____________________obl181">#REF!</definedName>
    <definedName name="_____________________obl1816">#REF!</definedName>
    <definedName name="_____________________obl1820">#REF!</definedName>
    <definedName name="_____________________obl1821">#REF!</definedName>
    <definedName name="_____________________obl1822">#REF!</definedName>
    <definedName name="_____________________obl1823">#REF!</definedName>
    <definedName name="_____________________obl1824">#REF!</definedName>
    <definedName name="_____________________obl1825">#REF!</definedName>
    <definedName name="_____________________obl1826">#REF!</definedName>
    <definedName name="_____________________obl1827">#REF!</definedName>
    <definedName name="_____________________obl1828">#REF!</definedName>
    <definedName name="_____________________obl1829">#REF!</definedName>
    <definedName name="_____________________obl183">#REF!</definedName>
    <definedName name="_____________________obl1831">#REF!</definedName>
    <definedName name="_____________________obl1832">#REF!</definedName>
    <definedName name="_____________________obl184">#REF!</definedName>
    <definedName name="_____________________obl185">#REF!</definedName>
    <definedName name="_____________________obl186">#REF!</definedName>
    <definedName name="_____________________obl187">#REF!</definedName>
    <definedName name="___________________obl11">#REF!</definedName>
    <definedName name="___________________obl12">#REF!</definedName>
    <definedName name="___________________obl13">#REF!</definedName>
    <definedName name="___________________obl14">#REF!</definedName>
    <definedName name="___________________obl15">#REF!</definedName>
    <definedName name="___________________obl16">#REF!</definedName>
    <definedName name="___________________obl17">#REF!</definedName>
    <definedName name="___________________obl1710">#REF!</definedName>
    <definedName name="___________________obl1711">#REF!</definedName>
    <definedName name="___________________obl1712">#REF!</definedName>
    <definedName name="___________________obl1713">#REF!</definedName>
    <definedName name="___________________obl1714">#REF!</definedName>
    <definedName name="___________________obl1715">#REF!</definedName>
    <definedName name="___________________obl1716">#REF!</definedName>
    <definedName name="___________________obl1717">#REF!</definedName>
    <definedName name="___________________obl1718">#REF!</definedName>
    <definedName name="___________________obl1719">#REF!</definedName>
    <definedName name="___________________obl173">#REF!</definedName>
    <definedName name="___________________obl174">#REF!</definedName>
    <definedName name="___________________obl175">#REF!</definedName>
    <definedName name="___________________obl176">#REF!</definedName>
    <definedName name="___________________obl177">#REF!</definedName>
    <definedName name="___________________obl178">#REF!</definedName>
    <definedName name="___________________obl179">#REF!</definedName>
    <definedName name="___________________obl18">#REF!</definedName>
    <definedName name="___________________obl181">#REF!</definedName>
    <definedName name="___________________obl1816">#REF!</definedName>
    <definedName name="___________________obl1820">#REF!</definedName>
    <definedName name="___________________obl1821">#REF!</definedName>
    <definedName name="___________________obl1822">#REF!</definedName>
    <definedName name="___________________obl1823">#REF!</definedName>
    <definedName name="___________________obl1824">#REF!</definedName>
    <definedName name="___________________obl1825">#REF!</definedName>
    <definedName name="___________________obl1826">#REF!</definedName>
    <definedName name="___________________obl1827">#REF!</definedName>
    <definedName name="___________________obl1828">#REF!</definedName>
    <definedName name="___________________obl1829">#REF!</definedName>
    <definedName name="___________________obl183">#REF!</definedName>
    <definedName name="___________________obl1831">#REF!</definedName>
    <definedName name="___________________obl1832">#REF!</definedName>
    <definedName name="___________________obl184">#REF!</definedName>
    <definedName name="___________________obl185">#REF!</definedName>
    <definedName name="___________________obl186">#REF!</definedName>
    <definedName name="___________________obl187">#REF!</definedName>
    <definedName name="__________________obl11">#REF!</definedName>
    <definedName name="__________________obl12">#REF!</definedName>
    <definedName name="__________________obl13">#REF!</definedName>
    <definedName name="__________________obl14">#REF!</definedName>
    <definedName name="__________________obl15">#REF!</definedName>
    <definedName name="__________________obl16">#REF!</definedName>
    <definedName name="__________________obl17">#REF!</definedName>
    <definedName name="__________________obl1710">#REF!</definedName>
    <definedName name="__________________obl1711">#REF!</definedName>
    <definedName name="__________________obl1712">#REF!</definedName>
    <definedName name="__________________obl1713">#REF!</definedName>
    <definedName name="__________________obl1714">#REF!</definedName>
    <definedName name="__________________obl1715">#REF!</definedName>
    <definedName name="__________________obl1716">#REF!</definedName>
    <definedName name="__________________obl1717">#REF!</definedName>
    <definedName name="__________________obl1718">#REF!</definedName>
    <definedName name="__________________obl1719">#REF!</definedName>
    <definedName name="__________________obl173">#REF!</definedName>
    <definedName name="__________________obl174">#REF!</definedName>
    <definedName name="__________________obl175">#REF!</definedName>
    <definedName name="__________________obl176">#REF!</definedName>
    <definedName name="__________________obl177">#REF!</definedName>
    <definedName name="__________________obl178">#REF!</definedName>
    <definedName name="__________________obl179">#REF!</definedName>
    <definedName name="__________________obl18">#REF!</definedName>
    <definedName name="__________________obl181">#REF!</definedName>
    <definedName name="__________________obl1816">#REF!</definedName>
    <definedName name="__________________obl1820">#REF!</definedName>
    <definedName name="__________________obl1821">#REF!</definedName>
    <definedName name="__________________obl1822">#REF!</definedName>
    <definedName name="__________________obl1823">#REF!</definedName>
    <definedName name="__________________obl1824">#REF!</definedName>
    <definedName name="__________________obl1825">#REF!</definedName>
    <definedName name="__________________obl1826">#REF!</definedName>
    <definedName name="__________________obl1827">#REF!</definedName>
    <definedName name="__________________obl1828">#REF!</definedName>
    <definedName name="__________________obl1829">#REF!</definedName>
    <definedName name="__________________obl183">#REF!</definedName>
    <definedName name="__________________obl1831">#REF!</definedName>
    <definedName name="__________________obl1832">#REF!</definedName>
    <definedName name="__________________obl184">#REF!</definedName>
    <definedName name="__________________obl185">#REF!</definedName>
    <definedName name="__________________obl186">#REF!</definedName>
    <definedName name="__________________obl187">#REF!</definedName>
    <definedName name="_________________obl11">#REF!</definedName>
    <definedName name="_________________obl12">#REF!</definedName>
    <definedName name="_________________obl13">#REF!</definedName>
    <definedName name="_________________obl14">#REF!</definedName>
    <definedName name="_________________obl15">#REF!</definedName>
    <definedName name="_________________obl16">#REF!</definedName>
    <definedName name="_________________obl17">#REF!</definedName>
    <definedName name="_________________obl1710">#REF!</definedName>
    <definedName name="_________________obl1711">#REF!</definedName>
    <definedName name="_________________obl1712">#REF!</definedName>
    <definedName name="_________________obl1713">#REF!</definedName>
    <definedName name="_________________obl1714">#REF!</definedName>
    <definedName name="_________________obl1715">#REF!</definedName>
    <definedName name="_________________obl1716">#REF!</definedName>
    <definedName name="_________________obl1717">#REF!</definedName>
    <definedName name="_________________obl1718">#REF!</definedName>
    <definedName name="_________________obl1719">#REF!</definedName>
    <definedName name="_________________obl173">#REF!</definedName>
    <definedName name="_________________obl174">#REF!</definedName>
    <definedName name="_________________obl175">#REF!</definedName>
    <definedName name="_________________obl176">#REF!</definedName>
    <definedName name="_________________obl177">#REF!</definedName>
    <definedName name="_________________obl178">#REF!</definedName>
    <definedName name="_________________obl179">#REF!</definedName>
    <definedName name="_________________obl18">#REF!</definedName>
    <definedName name="_________________obl181">#REF!</definedName>
    <definedName name="_________________obl1816">#REF!</definedName>
    <definedName name="_________________obl1820">#REF!</definedName>
    <definedName name="_________________obl1821">#REF!</definedName>
    <definedName name="_________________obl1822">#REF!</definedName>
    <definedName name="_________________obl1823">#REF!</definedName>
    <definedName name="_________________obl1824">#REF!</definedName>
    <definedName name="_________________obl1825">#REF!</definedName>
    <definedName name="_________________obl1826">#REF!</definedName>
    <definedName name="_________________obl1827">#REF!</definedName>
    <definedName name="_________________obl1828">#REF!</definedName>
    <definedName name="_________________obl1829">#REF!</definedName>
    <definedName name="_________________obl183">#REF!</definedName>
    <definedName name="_________________obl1831">#REF!</definedName>
    <definedName name="_________________obl1832">#REF!</definedName>
    <definedName name="_________________obl184">#REF!</definedName>
    <definedName name="_________________obl185">#REF!</definedName>
    <definedName name="_________________obl186">#REF!</definedName>
    <definedName name="_________________obl187">#REF!</definedName>
    <definedName name="________________obl11">#REF!</definedName>
    <definedName name="________________obl12">#REF!</definedName>
    <definedName name="________________obl13">#REF!</definedName>
    <definedName name="________________obl14">#REF!</definedName>
    <definedName name="________________obl15">#REF!</definedName>
    <definedName name="________________obl16">#REF!</definedName>
    <definedName name="________________obl17">#REF!</definedName>
    <definedName name="________________obl1710">#REF!</definedName>
    <definedName name="________________obl1711">#REF!</definedName>
    <definedName name="________________obl1712">#REF!</definedName>
    <definedName name="________________obl1713">#REF!</definedName>
    <definedName name="________________obl1714">#REF!</definedName>
    <definedName name="________________obl1715">#REF!</definedName>
    <definedName name="________________obl1716">#REF!</definedName>
    <definedName name="________________obl1717">#REF!</definedName>
    <definedName name="________________obl1718">#REF!</definedName>
    <definedName name="________________obl1719">#REF!</definedName>
    <definedName name="________________obl173">#REF!</definedName>
    <definedName name="________________obl174">#REF!</definedName>
    <definedName name="________________obl175">#REF!</definedName>
    <definedName name="________________obl176">#REF!</definedName>
    <definedName name="________________obl177">#REF!</definedName>
    <definedName name="________________obl178">#REF!</definedName>
    <definedName name="________________obl179">#REF!</definedName>
    <definedName name="________________obl18">#REF!</definedName>
    <definedName name="________________obl181">#REF!</definedName>
    <definedName name="________________obl1816">#REF!</definedName>
    <definedName name="________________obl1820">#REF!</definedName>
    <definedName name="________________obl1821">#REF!</definedName>
    <definedName name="________________obl1822">#REF!</definedName>
    <definedName name="________________obl1823">#REF!</definedName>
    <definedName name="________________obl1824">#REF!</definedName>
    <definedName name="________________obl1825">#REF!</definedName>
    <definedName name="________________obl1826">#REF!</definedName>
    <definedName name="________________obl1827">#REF!</definedName>
    <definedName name="________________obl1828">#REF!</definedName>
    <definedName name="________________obl1829">#REF!</definedName>
    <definedName name="________________obl183">#REF!</definedName>
    <definedName name="________________obl1831">#REF!</definedName>
    <definedName name="________________obl1832">#REF!</definedName>
    <definedName name="________________obl184">#REF!</definedName>
    <definedName name="________________obl185">#REF!</definedName>
    <definedName name="________________obl186">#REF!</definedName>
    <definedName name="________________obl187">#REF!</definedName>
    <definedName name="_______________obl11">#REF!</definedName>
    <definedName name="_______________obl13">#REF!</definedName>
    <definedName name="_______________obl14">#REF!</definedName>
    <definedName name="_______________obl15">#REF!</definedName>
    <definedName name="_______________obl16">#REF!</definedName>
    <definedName name="_______________obl17">#REF!</definedName>
    <definedName name="_______________obl1710">#REF!</definedName>
    <definedName name="_______________obl1711">#REF!</definedName>
    <definedName name="_______________obl1712">#REF!</definedName>
    <definedName name="_______________obl1713">#REF!</definedName>
    <definedName name="_______________obl1714">#REF!</definedName>
    <definedName name="_______________obl1718">#REF!</definedName>
    <definedName name="_______________obl1719">#REF!</definedName>
    <definedName name="_______________obl173">#REF!</definedName>
    <definedName name="_______________obl174">#REF!</definedName>
    <definedName name="_______________obl175">#REF!</definedName>
    <definedName name="_______________obl176">#REF!</definedName>
    <definedName name="_______________obl177">#REF!</definedName>
    <definedName name="_______________obl178">#REF!</definedName>
    <definedName name="_______________obl179">#REF!</definedName>
    <definedName name="_______________obl18">#REF!</definedName>
    <definedName name="_______________obl1816">#REF!</definedName>
    <definedName name="_______________obl1820">#REF!</definedName>
    <definedName name="_______________obl1821">#REF!</definedName>
    <definedName name="_______________obl1822">#REF!</definedName>
    <definedName name="_______________obl1823">#REF!</definedName>
    <definedName name="_______________obl1824">#REF!</definedName>
    <definedName name="_______________obl1825">#REF!</definedName>
    <definedName name="_______________obl1826">#REF!</definedName>
    <definedName name="_______________obl1827">#REF!</definedName>
    <definedName name="_______________obl1828">#REF!</definedName>
    <definedName name="_______________obl1829">#REF!</definedName>
    <definedName name="_______________obl183">#REF!</definedName>
    <definedName name="_______________obl1831">#REF!</definedName>
    <definedName name="_______________obl1832">#REF!</definedName>
    <definedName name="_______________obl184">#REF!</definedName>
    <definedName name="_______________obl185">#REF!</definedName>
    <definedName name="_______________obl186">#REF!</definedName>
    <definedName name="_______________obl187">#REF!</definedName>
    <definedName name="______________obl11">#REF!</definedName>
    <definedName name="______________obl12">#REF!</definedName>
    <definedName name="______________obl13">#REF!</definedName>
    <definedName name="______________obl14">#REF!</definedName>
    <definedName name="______________obl15">#REF!</definedName>
    <definedName name="______________obl16">#REF!</definedName>
    <definedName name="______________obl17">#REF!</definedName>
    <definedName name="______________obl1710">#REF!</definedName>
    <definedName name="______________obl1711">#REF!</definedName>
    <definedName name="______________obl1712">#REF!</definedName>
    <definedName name="______________obl1713">#REF!</definedName>
    <definedName name="______________obl1714">#REF!</definedName>
    <definedName name="______________obl1715">#REF!</definedName>
    <definedName name="______________obl1716">#REF!</definedName>
    <definedName name="______________obl1717">#REF!</definedName>
    <definedName name="______________obl1718">#REF!</definedName>
    <definedName name="______________obl1719">#REF!</definedName>
    <definedName name="______________obl173">#REF!</definedName>
    <definedName name="______________obl174">#REF!</definedName>
    <definedName name="______________obl175">#REF!</definedName>
    <definedName name="______________obl176">#REF!</definedName>
    <definedName name="______________obl177">#REF!</definedName>
    <definedName name="______________obl178">#REF!</definedName>
    <definedName name="______________obl179">#REF!</definedName>
    <definedName name="______________obl18">#REF!</definedName>
    <definedName name="______________obl181">#REF!</definedName>
    <definedName name="______________obl1816">#REF!</definedName>
    <definedName name="______________obl1820">#REF!</definedName>
    <definedName name="______________obl1821">#REF!</definedName>
    <definedName name="______________obl1822">#REF!</definedName>
    <definedName name="______________obl1823">#REF!</definedName>
    <definedName name="______________obl1824">#REF!</definedName>
    <definedName name="______________obl1825">#REF!</definedName>
    <definedName name="______________obl1826">#REF!</definedName>
    <definedName name="______________obl1827">#REF!</definedName>
    <definedName name="______________obl1828">#REF!</definedName>
    <definedName name="______________obl1829">#REF!</definedName>
    <definedName name="______________obl183">#REF!</definedName>
    <definedName name="______________obl1831">#REF!</definedName>
    <definedName name="______________obl1832">#REF!</definedName>
    <definedName name="______________obl184">#REF!</definedName>
    <definedName name="______________obl185">#REF!</definedName>
    <definedName name="______________obl186">#REF!</definedName>
    <definedName name="______________obl187">#REF!</definedName>
    <definedName name="_____________obl11">#REF!</definedName>
    <definedName name="_____________obl12">#REF!</definedName>
    <definedName name="_____________obl13">#REF!</definedName>
    <definedName name="_____________obl14">#REF!</definedName>
    <definedName name="_____________obl15">#REF!</definedName>
    <definedName name="_____________obl16">#REF!</definedName>
    <definedName name="_____________obl17">#REF!</definedName>
    <definedName name="_____________obl1710">#REF!</definedName>
    <definedName name="_____________obl1711">#REF!</definedName>
    <definedName name="_____________obl1712">#REF!</definedName>
    <definedName name="_____________obl1713">#REF!</definedName>
    <definedName name="_____________obl1714">#REF!</definedName>
    <definedName name="_____________obl1715">#REF!</definedName>
    <definedName name="_____________obl1716">#REF!</definedName>
    <definedName name="_____________obl1717">#REF!</definedName>
    <definedName name="_____________obl1718">#REF!</definedName>
    <definedName name="_____________obl1719">#REF!</definedName>
    <definedName name="_____________obl173">#REF!</definedName>
    <definedName name="_____________obl174">#REF!</definedName>
    <definedName name="_____________obl175">#REF!</definedName>
    <definedName name="_____________obl176">#REF!</definedName>
    <definedName name="_____________obl177">#REF!</definedName>
    <definedName name="_____________obl178">#REF!</definedName>
    <definedName name="_____________obl179">#REF!</definedName>
    <definedName name="_____________obl18">#REF!</definedName>
    <definedName name="_____________obl181">#REF!</definedName>
    <definedName name="_____________obl1816">#REF!</definedName>
    <definedName name="_____________obl1820">#REF!</definedName>
    <definedName name="_____________obl1821">#REF!</definedName>
    <definedName name="_____________obl1822">#REF!</definedName>
    <definedName name="_____________obl1823">#REF!</definedName>
    <definedName name="_____________obl1824">#REF!</definedName>
    <definedName name="_____________obl1825">#REF!</definedName>
    <definedName name="_____________obl1826">#REF!</definedName>
    <definedName name="_____________obl1827">#REF!</definedName>
    <definedName name="_____________obl1828">#REF!</definedName>
    <definedName name="_____________obl1829">#REF!</definedName>
    <definedName name="_____________obl183">#REF!</definedName>
    <definedName name="_____________obl1831">#REF!</definedName>
    <definedName name="_____________obl1832">#REF!</definedName>
    <definedName name="_____________obl184">#REF!</definedName>
    <definedName name="_____________obl185">#REF!</definedName>
    <definedName name="_____________obl186">#REF!</definedName>
    <definedName name="_____________obl187">#REF!</definedName>
    <definedName name="____________obl11">#REF!</definedName>
    <definedName name="____________obl12">#REF!</definedName>
    <definedName name="____________obl13">#REF!</definedName>
    <definedName name="____________obl14">#REF!</definedName>
    <definedName name="____________obl15">#REF!</definedName>
    <definedName name="____________obl16">#REF!</definedName>
    <definedName name="____________obl17">#REF!</definedName>
    <definedName name="____________obl1710">#REF!</definedName>
    <definedName name="____________obl1711">#REF!</definedName>
    <definedName name="____________obl1712">#REF!</definedName>
    <definedName name="____________obl1713">#REF!</definedName>
    <definedName name="____________obl1714">#REF!</definedName>
    <definedName name="____________obl1715">#REF!</definedName>
    <definedName name="____________obl1716">#REF!</definedName>
    <definedName name="____________obl1717">#REF!</definedName>
    <definedName name="____________obl1718">#REF!</definedName>
    <definedName name="____________obl1719">#REF!</definedName>
    <definedName name="____________obl173">#REF!</definedName>
    <definedName name="____________obl174">#REF!</definedName>
    <definedName name="____________obl175">#REF!</definedName>
    <definedName name="____________obl176">#REF!</definedName>
    <definedName name="____________obl177">#REF!</definedName>
    <definedName name="____________obl178">#REF!</definedName>
    <definedName name="____________obl179">#REF!</definedName>
    <definedName name="____________obl18">#REF!</definedName>
    <definedName name="____________obl181">#REF!</definedName>
    <definedName name="____________obl1816">#REF!</definedName>
    <definedName name="____________obl1820">#REF!</definedName>
    <definedName name="____________obl1821">#REF!</definedName>
    <definedName name="____________obl1822">#REF!</definedName>
    <definedName name="____________obl1823">#REF!</definedName>
    <definedName name="____________obl1824">#REF!</definedName>
    <definedName name="____________obl1825">#REF!</definedName>
    <definedName name="____________obl1826">#REF!</definedName>
    <definedName name="____________obl1827">#REF!</definedName>
    <definedName name="____________obl1828">#REF!</definedName>
    <definedName name="____________obl1829">#REF!</definedName>
    <definedName name="____________obl183">#REF!</definedName>
    <definedName name="____________obl1831">#REF!</definedName>
    <definedName name="____________obl1832">#REF!</definedName>
    <definedName name="____________obl184">#REF!</definedName>
    <definedName name="____________obl185">#REF!</definedName>
    <definedName name="____________obl186">#REF!</definedName>
    <definedName name="____________obl187">#REF!</definedName>
    <definedName name="___________obl11">#REF!</definedName>
    <definedName name="___________obl12">#REF!</definedName>
    <definedName name="___________obl13">#REF!</definedName>
    <definedName name="___________obl14">#REF!</definedName>
    <definedName name="___________obl15">#REF!</definedName>
    <definedName name="___________obl16">#REF!</definedName>
    <definedName name="___________obl17">#REF!</definedName>
    <definedName name="___________obl1710">#REF!</definedName>
    <definedName name="___________obl1711">#REF!</definedName>
    <definedName name="___________obl1712">#REF!</definedName>
    <definedName name="___________obl1713">#REF!</definedName>
    <definedName name="___________obl1714">#REF!</definedName>
    <definedName name="___________obl1715">#REF!</definedName>
    <definedName name="___________obl1716">#REF!</definedName>
    <definedName name="___________obl1717">#REF!</definedName>
    <definedName name="___________obl1718">#REF!</definedName>
    <definedName name="___________obl1719">#REF!</definedName>
    <definedName name="___________obl173">#REF!</definedName>
    <definedName name="___________obl174">#REF!</definedName>
    <definedName name="___________obl175">#REF!</definedName>
    <definedName name="___________obl176">#REF!</definedName>
    <definedName name="___________obl177">#REF!</definedName>
    <definedName name="___________obl178">#REF!</definedName>
    <definedName name="___________obl179">#REF!</definedName>
    <definedName name="___________obl18">#REF!</definedName>
    <definedName name="___________obl181">#REF!</definedName>
    <definedName name="___________obl1816">#REF!</definedName>
    <definedName name="___________obl1820">#REF!</definedName>
    <definedName name="___________obl1821">#REF!</definedName>
    <definedName name="___________obl1822">#REF!</definedName>
    <definedName name="___________obl1823">#REF!</definedName>
    <definedName name="___________obl1824">#REF!</definedName>
    <definedName name="___________obl1825">#REF!</definedName>
    <definedName name="___________obl1826">#REF!</definedName>
    <definedName name="___________obl1827">#REF!</definedName>
    <definedName name="___________obl1828">#REF!</definedName>
    <definedName name="___________obl1829">#REF!</definedName>
    <definedName name="___________obl183">#REF!</definedName>
    <definedName name="___________obl1831">#REF!</definedName>
    <definedName name="___________obl1832">#REF!</definedName>
    <definedName name="___________obl184">#REF!</definedName>
    <definedName name="___________obl185">#REF!</definedName>
    <definedName name="___________obl186">#REF!</definedName>
    <definedName name="___________obl187">#REF!</definedName>
    <definedName name="__________obl11">#REF!</definedName>
    <definedName name="__________obl12">#REF!</definedName>
    <definedName name="__________obl13">#REF!</definedName>
    <definedName name="__________obl14">#REF!</definedName>
    <definedName name="__________obl15">#REF!</definedName>
    <definedName name="__________obl16">#REF!</definedName>
    <definedName name="__________obl17">#REF!</definedName>
    <definedName name="__________obl1710">#REF!</definedName>
    <definedName name="__________obl1711">#REF!</definedName>
    <definedName name="__________obl1712">#REF!</definedName>
    <definedName name="__________obl1713">#REF!</definedName>
    <definedName name="__________obl1714">#REF!</definedName>
    <definedName name="__________obl1715">#REF!</definedName>
    <definedName name="__________obl1716">#REF!</definedName>
    <definedName name="__________obl1717">#REF!</definedName>
    <definedName name="__________obl1718">#REF!</definedName>
    <definedName name="__________obl1719">#REF!</definedName>
    <definedName name="__________obl173">#REF!</definedName>
    <definedName name="__________obl174">#REF!</definedName>
    <definedName name="__________obl175">#REF!</definedName>
    <definedName name="__________obl176">#REF!</definedName>
    <definedName name="__________obl177">#REF!</definedName>
    <definedName name="__________obl178">#REF!</definedName>
    <definedName name="__________obl179">#REF!</definedName>
    <definedName name="__________obl18">#REF!</definedName>
    <definedName name="__________obl181">#REF!</definedName>
    <definedName name="__________obl1816">#REF!</definedName>
    <definedName name="__________obl1820">#REF!</definedName>
    <definedName name="__________obl1821">#REF!</definedName>
    <definedName name="__________obl1822">#REF!</definedName>
    <definedName name="__________obl1823">#REF!</definedName>
    <definedName name="__________obl1824">#REF!</definedName>
    <definedName name="__________obl1825">#REF!</definedName>
    <definedName name="__________obl1826">#REF!</definedName>
    <definedName name="__________obl1827">#REF!</definedName>
    <definedName name="__________obl1828">#REF!</definedName>
    <definedName name="__________obl1829">#REF!</definedName>
    <definedName name="__________obl183">#REF!</definedName>
    <definedName name="__________obl1831">#REF!</definedName>
    <definedName name="__________obl1832">#REF!</definedName>
    <definedName name="__________obl184">#REF!</definedName>
    <definedName name="__________obl185">#REF!</definedName>
    <definedName name="__________obl186">#REF!</definedName>
    <definedName name="__________obl187">#REF!</definedName>
    <definedName name="_________obl11">#REF!</definedName>
    <definedName name="_________obl12">#REF!</definedName>
    <definedName name="_________obl13">#REF!</definedName>
    <definedName name="_________obl14">#REF!</definedName>
    <definedName name="_________obl15">#REF!</definedName>
    <definedName name="_________obl16">#REF!</definedName>
    <definedName name="_________obl17">#REF!</definedName>
    <definedName name="_________obl1710">#REF!</definedName>
    <definedName name="_________obl1711">#REF!</definedName>
    <definedName name="_________obl1712">#REF!</definedName>
    <definedName name="_________obl1713">#REF!</definedName>
    <definedName name="_________obl1714">#REF!</definedName>
    <definedName name="_________obl1715">#REF!</definedName>
    <definedName name="_________obl1716">#REF!</definedName>
    <definedName name="_________obl1717">#REF!</definedName>
    <definedName name="_________obl1718">#REF!</definedName>
    <definedName name="_________obl1719">#REF!</definedName>
    <definedName name="_________obl173">#REF!</definedName>
    <definedName name="_________obl174">#REF!</definedName>
    <definedName name="_________obl175">#REF!</definedName>
    <definedName name="_________obl176">#REF!</definedName>
    <definedName name="_________obl177">#REF!</definedName>
    <definedName name="_________obl178">#REF!</definedName>
    <definedName name="_________obl179">#REF!</definedName>
    <definedName name="_________obl18">#REF!</definedName>
    <definedName name="_________obl181">#REF!</definedName>
    <definedName name="_________obl1816">#REF!</definedName>
    <definedName name="_________obl1820">#REF!</definedName>
    <definedName name="_________obl1821">#REF!</definedName>
    <definedName name="_________obl1822">#REF!</definedName>
    <definedName name="_________obl1823">#REF!</definedName>
    <definedName name="_________obl1824">#REF!</definedName>
    <definedName name="_________obl1825">#REF!</definedName>
    <definedName name="_________obl1826">#REF!</definedName>
    <definedName name="_________obl1827">#REF!</definedName>
    <definedName name="_________obl1828">#REF!</definedName>
    <definedName name="_________obl1829">#REF!</definedName>
    <definedName name="_________obl183">#REF!</definedName>
    <definedName name="_________obl1831">#REF!</definedName>
    <definedName name="_________obl1832">#REF!</definedName>
    <definedName name="_________obl184">#REF!</definedName>
    <definedName name="_________obl185">#REF!</definedName>
    <definedName name="_________obl186">#REF!</definedName>
    <definedName name="_________obl187">#REF!</definedName>
    <definedName name="________obl11">#REF!</definedName>
    <definedName name="________obl12">#REF!</definedName>
    <definedName name="________obl13">#REF!</definedName>
    <definedName name="________obl14">#REF!</definedName>
    <definedName name="________obl15">#REF!</definedName>
    <definedName name="________obl16">#REF!</definedName>
    <definedName name="________obl17">#REF!</definedName>
    <definedName name="________obl1710">#REF!</definedName>
    <definedName name="________obl1711">#REF!</definedName>
    <definedName name="________obl1712">#REF!</definedName>
    <definedName name="________obl1713">#REF!</definedName>
    <definedName name="________obl1714">#REF!</definedName>
    <definedName name="________obl1715">#REF!</definedName>
    <definedName name="________obl1716">#REF!</definedName>
    <definedName name="________obl1717">#REF!</definedName>
    <definedName name="________obl1718">#REF!</definedName>
    <definedName name="________obl1719">#REF!</definedName>
    <definedName name="________obl173">#REF!</definedName>
    <definedName name="________obl174">#REF!</definedName>
    <definedName name="________obl175">#REF!</definedName>
    <definedName name="________obl176">#REF!</definedName>
    <definedName name="________obl177">#REF!</definedName>
    <definedName name="________obl178">#REF!</definedName>
    <definedName name="________obl179">#REF!</definedName>
    <definedName name="________obl18">#REF!</definedName>
    <definedName name="________obl181">#REF!</definedName>
    <definedName name="________obl1816">#REF!</definedName>
    <definedName name="________obl1820">#REF!</definedName>
    <definedName name="________obl1821">#REF!</definedName>
    <definedName name="________obl1822">#REF!</definedName>
    <definedName name="________obl1823">#REF!</definedName>
    <definedName name="________obl1824">#REF!</definedName>
    <definedName name="________obl1825">#REF!</definedName>
    <definedName name="________obl1826">#REF!</definedName>
    <definedName name="________obl1827">#REF!</definedName>
    <definedName name="________obl1828">#REF!</definedName>
    <definedName name="________obl1829">#REF!</definedName>
    <definedName name="________obl183">#REF!</definedName>
    <definedName name="________obl1831">#REF!</definedName>
    <definedName name="________obl1832">#REF!</definedName>
    <definedName name="________obl184">#REF!</definedName>
    <definedName name="________obl185">#REF!</definedName>
    <definedName name="________obl186">#REF!</definedName>
    <definedName name="________obl187">#REF!</definedName>
    <definedName name="_______obl11">#REF!</definedName>
    <definedName name="_______obl12">#REF!</definedName>
    <definedName name="_______obl13">#REF!</definedName>
    <definedName name="_______obl14">#REF!</definedName>
    <definedName name="_______obl15">#REF!</definedName>
    <definedName name="_______obl16">#REF!</definedName>
    <definedName name="_______obl17">#REF!</definedName>
    <definedName name="_______obl1710">#REF!</definedName>
    <definedName name="_______obl1711">#REF!</definedName>
    <definedName name="_______obl1712">#REF!</definedName>
    <definedName name="_______obl1713">#REF!</definedName>
    <definedName name="_______obl1714">#REF!</definedName>
    <definedName name="_______obl1715">#REF!</definedName>
    <definedName name="_______obl1716">#REF!</definedName>
    <definedName name="_______obl1717">#REF!</definedName>
    <definedName name="_______obl1718">#REF!</definedName>
    <definedName name="_______obl1719">#REF!</definedName>
    <definedName name="_______obl173">#REF!</definedName>
    <definedName name="_______obl174">#REF!</definedName>
    <definedName name="_______obl175">#REF!</definedName>
    <definedName name="_______obl176">#REF!</definedName>
    <definedName name="_______obl177">#REF!</definedName>
    <definedName name="_______obl178">#REF!</definedName>
    <definedName name="_______obl179">#REF!</definedName>
    <definedName name="_______obl18">#REF!</definedName>
    <definedName name="_______obl181">#REF!</definedName>
    <definedName name="_______obl1816">#REF!</definedName>
    <definedName name="_______obl1820">#REF!</definedName>
    <definedName name="_______obl1821">#REF!</definedName>
    <definedName name="_______obl1822">#REF!</definedName>
    <definedName name="_______obl1823">#REF!</definedName>
    <definedName name="_______obl1824">#REF!</definedName>
    <definedName name="_______obl1825">#REF!</definedName>
    <definedName name="_______obl1826">#REF!</definedName>
    <definedName name="_______obl1827">#REF!</definedName>
    <definedName name="_______obl1828">#REF!</definedName>
    <definedName name="_______obl1829">#REF!</definedName>
    <definedName name="_______obl183">#REF!</definedName>
    <definedName name="_______obl1831">#REF!</definedName>
    <definedName name="_______obl1832">#REF!</definedName>
    <definedName name="_______obl184">#REF!</definedName>
    <definedName name="_______obl185">#REF!</definedName>
    <definedName name="_______obl186">#REF!</definedName>
    <definedName name="_______obl187">#REF!</definedName>
    <definedName name="______obl11">#REF!</definedName>
    <definedName name="______obl12">#REF!</definedName>
    <definedName name="______obl13">#REF!</definedName>
    <definedName name="______obl14">#REF!</definedName>
    <definedName name="______obl15">#REF!</definedName>
    <definedName name="______obl16">#REF!</definedName>
    <definedName name="______obl17">#REF!</definedName>
    <definedName name="______obl1710">#REF!</definedName>
    <definedName name="______obl1711">#REF!</definedName>
    <definedName name="______obl1712">#REF!</definedName>
    <definedName name="______obl1713">#REF!</definedName>
    <definedName name="______obl1714">#REF!</definedName>
    <definedName name="______obl1715">#REF!</definedName>
    <definedName name="______obl1716">#REF!</definedName>
    <definedName name="______obl1717">#REF!</definedName>
    <definedName name="______obl1718">#REF!</definedName>
    <definedName name="______obl1719">#REF!</definedName>
    <definedName name="______obl173">#REF!</definedName>
    <definedName name="______obl174">#REF!</definedName>
    <definedName name="______obl175">#REF!</definedName>
    <definedName name="______obl176">#REF!</definedName>
    <definedName name="______obl177">#REF!</definedName>
    <definedName name="______obl178">#REF!</definedName>
    <definedName name="______obl179">#REF!</definedName>
    <definedName name="______obl18">#REF!</definedName>
    <definedName name="______obl181">#REF!</definedName>
    <definedName name="______obl1816">#REF!</definedName>
    <definedName name="______obl1820">#REF!</definedName>
    <definedName name="______obl1821">#REF!</definedName>
    <definedName name="______obl1822">#REF!</definedName>
    <definedName name="______obl1823">#REF!</definedName>
    <definedName name="______obl1824">#REF!</definedName>
    <definedName name="______obl1825">#REF!</definedName>
    <definedName name="______obl1826">#REF!</definedName>
    <definedName name="______obl1827">#REF!</definedName>
    <definedName name="______obl1828">#REF!</definedName>
    <definedName name="______obl1829">#REF!</definedName>
    <definedName name="______obl183">#REF!</definedName>
    <definedName name="______obl1831">#REF!</definedName>
    <definedName name="______obl1832">#REF!</definedName>
    <definedName name="______obl184">#REF!</definedName>
    <definedName name="______obl185">#REF!</definedName>
    <definedName name="______obl186">#REF!</definedName>
    <definedName name="______obl187">#REF!</definedName>
    <definedName name="_____obl11">#REF!</definedName>
    <definedName name="_____obl12">#REF!</definedName>
    <definedName name="_____obl13">#REF!</definedName>
    <definedName name="_____obl14">#REF!</definedName>
    <definedName name="_____obl15">#REF!</definedName>
    <definedName name="_____obl16">#REF!</definedName>
    <definedName name="_____obl17">#REF!</definedName>
    <definedName name="_____obl1710">#REF!</definedName>
    <definedName name="_____obl1711">#REF!</definedName>
    <definedName name="_____obl1712">#REF!</definedName>
    <definedName name="_____obl1713">#REF!</definedName>
    <definedName name="_____obl1714">#REF!</definedName>
    <definedName name="_____obl1715">#REF!</definedName>
    <definedName name="_____obl1716">#REF!</definedName>
    <definedName name="_____obl1717">#REF!</definedName>
    <definedName name="_____obl1718">#REF!</definedName>
    <definedName name="_____obl1719">#REF!</definedName>
    <definedName name="_____obl173">#REF!</definedName>
    <definedName name="_____obl174">#REF!</definedName>
    <definedName name="_____obl175">#REF!</definedName>
    <definedName name="_____obl176">#REF!</definedName>
    <definedName name="_____obl177">#REF!</definedName>
    <definedName name="_____obl178">#REF!</definedName>
    <definedName name="_____obl179">#REF!</definedName>
    <definedName name="_____obl18">#REF!</definedName>
    <definedName name="_____obl181">#REF!</definedName>
    <definedName name="_____obl1816">#REF!</definedName>
    <definedName name="_____obl1820">#REF!</definedName>
    <definedName name="_____obl1821">#REF!</definedName>
    <definedName name="_____obl1822">#REF!</definedName>
    <definedName name="_____obl1823">#REF!</definedName>
    <definedName name="_____obl1824">#REF!</definedName>
    <definedName name="_____obl1825">#REF!</definedName>
    <definedName name="_____obl1826">#REF!</definedName>
    <definedName name="_____obl1827">#REF!</definedName>
    <definedName name="_____obl1828">#REF!</definedName>
    <definedName name="_____obl1829">#REF!</definedName>
    <definedName name="_____obl183">#REF!</definedName>
    <definedName name="_____obl1831">#REF!</definedName>
    <definedName name="_____obl1832">#REF!</definedName>
    <definedName name="_____obl184">#REF!</definedName>
    <definedName name="_____obl185">#REF!</definedName>
    <definedName name="_____obl186">#REF!</definedName>
    <definedName name="_____obl187">#REF!</definedName>
    <definedName name="____obl11">#REF!</definedName>
    <definedName name="____obl12">#REF!</definedName>
    <definedName name="____obl13">#REF!</definedName>
    <definedName name="____obl14">#REF!</definedName>
    <definedName name="____obl15">#REF!</definedName>
    <definedName name="____obl16">#REF!</definedName>
    <definedName name="____obl17">#REF!</definedName>
    <definedName name="____obl1710">#REF!</definedName>
    <definedName name="____obl1711">#REF!</definedName>
    <definedName name="____obl1712">#REF!</definedName>
    <definedName name="____obl1713">#REF!</definedName>
    <definedName name="____obl1714">#REF!</definedName>
    <definedName name="____obl1715">#REF!</definedName>
    <definedName name="____obl1716">#REF!</definedName>
    <definedName name="____obl1717">#REF!</definedName>
    <definedName name="____obl1718">#REF!</definedName>
    <definedName name="____obl1719">#REF!</definedName>
    <definedName name="____obl173">#REF!</definedName>
    <definedName name="____obl174">#REF!</definedName>
    <definedName name="____obl175">#REF!</definedName>
    <definedName name="____obl176">#REF!</definedName>
    <definedName name="____obl177">#REF!</definedName>
    <definedName name="____obl178">#REF!</definedName>
    <definedName name="____obl179">#REF!</definedName>
    <definedName name="____obl18">#REF!</definedName>
    <definedName name="____obl181">#REF!</definedName>
    <definedName name="____obl1816">#REF!</definedName>
    <definedName name="____obl1820">#REF!</definedName>
    <definedName name="____obl1821">#REF!</definedName>
    <definedName name="____obl1822">#REF!</definedName>
    <definedName name="____obl1823">#REF!</definedName>
    <definedName name="____obl1824">#REF!</definedName>
    <definedName name="____obl1825">#REF!</definedName>
    <definedName name="____obl1826">#REF!</definedName>
    <definedName name="____obl1827">#REF!</definedName>
    <definedName name="____obl1828">#REF!</definedName>
    <definedName name="____obl1829">#REF!</definedName>
    <definedName name="____obl183">#REF!</definedName>
    <definedName name="____obl1831">#REF!</definedName>
    <definedName name="____obl1832">#REF!</definedName>
    <definedName name="____obl184">#REF!</definedName>
    <definedName name="____obl185">#REF!</definedName>
    <definedName name="____obl186">#REF!</definedName>
    <definedName name="____obl187">#REF!</definedName>
    <definedName name="___obl11">#REF!</definedName>
    <definedName name="___obl12">#REF!</definedName>
    <definedName name="___obl13">#REF!</definedName>
    <definedName name="___obl14">#REF!</definedName>
    <definedName name="___obl15">#REF!</definedName>
    <definedName name="___obl16">#REF!</definedName>
    <definedName name="___obl17">#REF!</definedName>
    <definedName name="___obl1710">#REF!</definedName>
    <definedName name="___obl1711">#REF!</definedName>
    <definedName name="___obl1712">#REF!</definedName>
    <definedName name="___obl1713">#REF!</definedName>
    <definedName name="___obl1714">#REF!</definedName>
    <definedName name="___obl1715">#REF!</definedName>
    <definedName name="___obl1716">#REF!</definedName>
    <definedName name="___obl1717">#REF!</definedName>
    <definedName name="___obl1718">#REF!</definedName>
    <definedName name="___obl1719">#REF!</definedName>
    <definedName name="___obl173">#REF!</definedName>
    <definedName name="___obl174">#REF!</definedName>
    <definedName name="___obl175">#REF!</definedName>
    <definedName name="___obl176">#REF!</definedName>
    <definedName name="___obl177">#REF!</definedName>
    <definedName name="___obl178">#REF!</definedName>
    <definedName name="___obl179">#REF!</definedName>
    <definedName name="___obl18">#REF!</definedName>
    <definedName name="___obl181">#REF!</definedName>
    <definedName name="___obl1816">#REF!</definedName>
    <definedName name="___obl1820">#REF!</definedName>
    <definedName name="___obl1821">#REF!</definedName>
    <definedName name="___obl1822">#REF!</definedName>
    <definedName name="___obl1823">#REF!</definedName>
    <definedName name="___obl1824">#REF!</definedName>
    <definedName name="___obl1825">#REF!</definedName>
    <definedName name="___obl1826">#REF!</definedName>
    <definedName name="___obl1827">#REF!</definedName>
    <definedName name="___obl1828">#REF!</definedName>
    <definedName name="___obl1829">#REF!</definedName>
    <definedName name="___obl183">#REF!</definedName>
    <definedName name="___obl1831">#REF!</definedName>
    <definedName name="___obl1832">#REF!</definedName>
    <definedName name="___obl184">#REF!</definedName>
    <definedName name="___obl185">#REF!</definedName>
    <definedName name="___obl186">#REF!</definedName>
    <definedName name="___obl187">#REF!</definedName>
    <definedName name="__obl11" localSheetId="3">#REF!</definedName>
    <definedName name="__obl11" localSheetId="0">#REF!</definedName>
    <definedName name="__obl11" localSheetId="1">#REF!</definedName>
    <definedName name="__obl11">#REF!</definedName>
    <definedName name="__obl12" localSheetId="3">#REF!</definedName>
    <definedName name="__obl12" localSheetId="0">#REF!</definedName>
    <definedName name="__obl12" localSheetId="1">#REF!</definedName>
    <definedName name="__obl12">#REF!</definedName>
    <definedName name="__obl13" localSheetId="3">#REF!</definedName>
    <definedName name="__obl13" localSheetId="0">#REF!</definedName>
    <definedName name="__obl13" localSheetId="1">#REF!</definedName>
    <definedName name="__obl13">#REF!</definedName>
    <definedName name="__obl14" localSheetId="3">#REF!</definedName>
    <definedName name="__obl14" localSheetId="0">#REF!</definedName>
    <definedName name="__obl14">#REF!</definedName>
    <definedName name="__obl15" localSheetId="3">#REF!</definedName>
    <definedName name="__obl15" localSheetId="0">#REF!</definedName>
    <definedName name="__obl15">#REF!</definedName>
    <definedName name="__obl16" localSheetId="3">#REF!</definedName>
    <definedName name="__obl16" localSheetId="0">#REF!</definedName>
    <definedName name="__obl16">#REF!</definedName>
    <definedName name="__obl17" localSheetId="3">#REF!</definedName>
    <definedName name="__obl17" localSheetId="0">#REF!</definedName>
    <definedName name="__obl17">#REF!</definedName>
    <definedName name="__obl1710" localSheetId="3">#REF!</definedName>
    <definedName name="__obl1710" localSheetId="0">#REF!</definedName>
    <definedName name="__obl1710">#REF!</definedName>
    <definedName name="__obl1711" localSheetId="3">#REF!</definedName>
    <definedName name="__obl1711" localSheetId="0">#REF!</definedName>
    <definedName name="__obl1711">#REF!</definedName>
    <definedName name="__obl1712" localSheetId="3">#REF!</definedName>
    <definedName name="__obl1712" localSheetId="0">#REF!</definedName>
    <definedName name="__obl1712">#REF!</definedName>
    <definedName name="__obl1713" localSheetId="3">#REF!</definedName>
    <definedName name="__obl1713" localSheetId="0">#REF!</definedName>
    <definedName name="__obl1713">#REF!</definedName>
    <definedName name="__obl1714" localSheetId="3">#REF!</definedName>
    <definedName name="__obl1714" localSheetId="0">#REF!</definedName>
    <definedName name="__obl1714">#REF!</definedName>
    <definedName name="__obl1715" localSheetId="3">#REF!</definedName>
    <definedName name="__obl1715" localSheetId="0">#REF!</definedName>
    <definedName name="__obl1715">#REF!</definedName>
    <definedName name="__obl1716" localSheetId="3">#REF!</definedName>
    <definedName name="__obl1716" localSheetId="0">#REF!</definedName>
    <definedName name="__obl1716">#REF!</definedName>
    <definedName name="__obl1717" localSheetId="3">#REF!</definedName>
    <definedName name="__obl1717" localSheetId="0">#REF!</definedName>
    <definedName name="__obl1717">#REF!</definedName>
    <definedName name="__obl1718" localSheetId="3">#REF!</definedName>
    <definedName name="__obl1718" localSheetId="0">#REF!</definedName>
    <definedName name="__obl1718">#REF!</definedName>
    <definedName name="__obl1719" localSheetId="3">#REF!</definedName>
    <definedName name="__obl1719" localSheetId="0">#REF!</definedName>
    <definedName name="__obl1719">#REF!</definedName>
    <definedName name="__obl173" localSheetId="3">#REF!</definedName>
    <definedName name="__obl173" localSheetId="0">#REF!</definedName>
    <definedName name="__obl173">#REF!</definedName>
    <definedName name="__obl174" localSheetId="3">#REF!</definedName>
    <definedName name="__obl174" localSheetId="0">#REF!</definedName>
    <definedName name="__obl174">#REF!</definedName>
    <definedName name="__obl175" localSheetId="3">#REF!</definedName>
    <definedName name="__obl175" localSheetId="0">#REF!</definedName>
    <definedName name="__obl175">#REF!</definedName>
    <definedName name="__obl176" localSheetId="3">#REF!</definedName>
    <definedName name="__obl176" localSheetId="0">#REF!</definedName>
    <definedName name="__obl176">#REF!</definedName>
    <definedName name="__obl177" localSheetId="3">#REF!</definedName>
    <definedName name="__obl177" localSheetId="0">#REF!</definedName>
    <definedName name="__obl177">#REF!</definedName>
    <definedName name="__obl178" localSheetId="3">#REF!</definedName>
    <definedName name="__obl178" localSheetId="0">#REF!</definedName>
    <definedName name="__obl178">#REF!</definedName>
    <definedName name="__obl179" localSheetId="3">#REF!</definedName>
    <definedName name="__obl179" localSheetId="0">#REF!</definedName>
    <definedName name="__obl179">#REF!</definedName>
    <definedName name="__obl18" localSheetId="3">#REF!</definedName>
    <definedName name="__obl18" localSheetId="0">#REF!</definedName>
    <definedName name="__obl18">#REF!</definedName>
    <definedName name="__obl181" localSheetId="3">#REF!</definedName>
    <definedName name="__obl181" localSheetId="0">#REF!</definedName>
    <definedName name="__obl181">#REF!</definedName>
    <definedName name="__obl1816" localSheetId="3">#REF!</definedName>
    <definedName name="__obl1816" localSheetId="0">#REF!</definedName>
    <definedName name="__obl1816">#REF!</definedName>
    <definedName name="__obl1820" localSheetId="3">#REF!</definedName>
    <definedName name="__obl1820" localSheetId="0">#REF!</definedName>
    <definedName name="__obl1820">#REF!</definedName>
    <definedName name="__obl1821" localSheetId="3">#REF!</definedName>
    <definedName name="__obl1821" localSheetId="0">#REF!</definedName>
    <definedName name="__obl1821">#REF!</definedName>
    <definedName name="__obl1822" localSheetId="3">#REF!</definedName>
    <definedName name="__obl1822" localSheetId="0">#REF!</definedName>
    <definedName name="__obl1822">#REF!</definedName>
    <definedName name="__obl1823" localSheetId="3">#REF!</definedName>
    <definedName name="__obl1823" localSheetId="0">#REF!</definedName>
    <definedName name="__obl1823">#REF!</definedName>
    <definedName name="__obl1824" localSheetId="3">#REF!</definedName>
    <definedName name="__obl1824" localSheetId="0">#REF!</definedName>
    <definedName name="__obl1824">#REF!</definedName>
    <definedName name="__obl1825" localSheetId="3">#REF!</definedName>
    <definedName name="__obl1825" localSheetId="0">#REF!</definedName>
    <definedName name="__obl1825">#REF!</definedName>
    <definedName name="__obl1826" localSheetId="3">#REF!</definedName>
    <definedName name="__obl1826" localSheetId="0">#REF!</definedName>
    <definedName name="__obl1826">#REF!</definedName>
    <definedName name="__obl1827" localSheetId="3">#REF!</definedName>
    <definedName name="__obl1827" localSheetId="0">#REF!</definedName>
    <definedName name="__obl1827">#REF!</definedName>
    <definedName name="__obl1828" localSheetId="3">#REF!</definedName>
    <definedName name="__obl1828" localSheetId="0">#REF!</definedName>
    <definedName name="__obl1828">#REF!</definedName>
    <definedName name="__obl1829" localSheetId="3">#REF!</definedName>
    <definedName name="__obl1829" localSheetId="0">#REF!</definedName>
    <definedName name="__obl1829">#REF!</definedName>
    <definedName name="__obl183" localSheetId="3">#REF!</definedName>
    <definedName name="__obl183" localSheetId="0">#REF!</definedName>
    <definedName name="__obl183">#REF!</definedName>
    <definedName name="__obl1831" localSheetId="3">#REF!</definedName>
    <definedName name="__obl1831" localSheetId="0">#REF!</definedName>
    <definedName name="__obl1831">#REF!</definedName>
    <definedName name="__obl1832" localSheetId="3">#REF!</definedName>
    <definedName name="__obl1832" localSheetId="0">#REF!</definedName>
    <definedName name="__obl1832">#REF!</definedName>
    <definedName name="__obl184" localSheetId="3">#REF!</definedName>
    <definedName name="__obl184" localSheetId="0">#REF!</definedName>
    <definedName name="__obl184">#REF!</definedName>
    <definedName name="__obl185" localSheetId="3">#REF!</definedName>
    <definedName name="__obl185" localSheetId="0">#REF!</definedName>
    <definedName name="__obl185">#REF!</definedName>
    <definedName name="__obl186" localSheetId="3">#REF!</definedName>
    <definedName name="__obl186" localSheetId="0">#REF!</definedName>
    <definedName name="__obl186">#REF!</definedName>
    <definedName name="__obl187" localSheetId="3">#REF!</definedName>
    <definedName name="__obl187" localSheetId="0">#REF!</definedName>
    <definedName name="__obl187">#REF!</definedName>
    <definedName name="_NS" localSheetId="3">Scheduled_Payment+Extra_Payment</definedName>
    <definedName name="_NS" localSheetId="1">Scheduled_Payment+Extra_Payment</definedName>
    <definedName name="_NS">Scheduled_Payment+Extra_Payment</definedName>
    <definedName name="_obl11" localSheetId="2">#REF!</definedName>
    <definedName name="_obl11" localSheetId="3">#REF!</definedName>
    <definedName name="_obl11" localSheetId="0">#REF!</definedName>
    <definedName name="_obl11">#REF!</definedName>
    <definedName name="_obl112">#REF!</definedName>
    <definedName name="_obl12" localSheetId="2">#REF!</definedName>
    <definedName name="_obl12" localSheetId="3">#REF!</definedName>
    <definedName name="_obl12" localSheetId="0">#REF!</definedName>
    <definedName name="_obl12">#REF!</definedName>
    <definedName name="_obl13" localSheetId="2">#REF!</definedName>
    <definedName name="_obl13" localSheetId="3">#REF!</definedName>
    <definedName name="_obl13" localSheetId="0">#REF!</definedName>
    <definedName name="_obl13">#REF!</definedName>
    <definedName name="_obl14" localSheetId="2">#REF!</definedName>
    <definedName name="_obl14" localSheetId="3">#REF!</definedName>
    <definedName name="_obl14" localSheetId="0">#REF!</definedName>
    <definedName name="_obl14">#REF!</definedName>
    <definedName name="_obl15" localSheetId="2">#REF!</definedName>
    <definedName name="_obl15" localSheetId="3">#REF!</definedName>
    <definedName name="_obl15" localSheetId="0">#REF!</definedName>
    <definedName name="_obl15">#REF!</definedName>
    <definedName name="_obl16" localSheetId="2">#REF!</definedName>
    <definedName name="_obl16" localSheetId="3">#REF!</definedName>
    <definedName name="_obl16" localSheetId="0">#REF!</definedName>
    <definedName name="_obl16">#REF!</definedName>
    <definedName name="_obl17" localSheetId="2">#REF!</definedName>
    <definedName name="_obl17" localSheetId="3">#REF!</definedName>
    <definedName name="_obl17" localSheetId="0">#REF!</definedName>
    <definedName name="_obl17">#REF!</definedName>
    <definedName name="_obl1710" localSheetId="2">#REF!</definedName>
    <definedName name="_obl1710" localSheetId="3">#REF!</definedName>
    <definedName name="_obl1710" localSheetId="0">#REF!</definedName>
    <definedName name="_obl1710">#REF!</definedName>
    <definedName name="_obl1711" localSheetId="2">#REF!</definedName>
    <definedName name="_obl1711" localSheetId="3">#REF!</definedName>
    <definedName name="_obl1711" localSheetId="0">#REF!</definedName>
    <definedName name="_obl1711">#REF!</definedName>
    <definedName name="_obl1712" localSheetId="2">#REF!</definedName>
    <definedName name="_obl1712" localSheetId="3">#REF!</definedName>
    <definedName name="_obl1712" localSheetId="0">#REF!</definedName>
    <definedName name="_obl1712">#REF!</definedName>
    <definedName name="_obl1713" localSheetId="2">#REF!</definedName>
    <definedName name="_obl1713" localSheetId="3">#REF!</definedName>
    <definedName name="_obl1713" localSheetId="0">#REF!</definedName>
    <definedName name="_obl1713">#REF!</definedName>
    <definedName name="_obl1714" localSheetId="2">#REF!</definedName>
    <definedName name="_obl1714" localSheetId="3">#REF!</definedName>
    <definedName name="_obl1714" localSheetId="0">#REF!</definedName>
    <definedName name="_obl1714">#REF!</definedName>
    <definedName name="_obl1715" localSheetId="2">#REF!</definedName>
    <definedName name="_obl1715" localSheetId="3">#REF!</definedName>
    <definedName name="_obl1715" localSheetId="0">#REF!</definedName>
    <definedName name="_obl1715">#REF!</definedName>
    <definedName name="_obl1716" localSheetId="2">#REF!</definedName>
    <definedName name="_obl1716" localSheetId="3">#REF!</definedName>
    <definedName name="_obl1716" localSheetId="0">#REF!</definedName>
    <definedName name="_obl1716">#REF!</definedName>
    <definedName name="_obl1717" localSheetId="2">#REF!</definedName>
    <definedName name="_obl1717" localSheetId="3">#REF!</definedName>
    <definedName name="_obl1717" localSheetId="0">#REF!</definedName>
    <definedName name="_obl1717">#REF!</definedName>
    <definedName name="_obl1718" localSheetId="2">#REF!</definedName>
    <definedName name="_obl1718" localSheetId="3">#REF!</definedName>
    <definedName name="_obl1718" localSheetId="0">#REF!</definedName>
    <definedName name="_obl1718">#REF!</definedName>
    <definedName name="_obl1719" localSheetId="2">#REF!</definedName>
    <definedName name="_obl1719" localSheetId="3">#REF!</definedName>
    <definedName name="_obl1719" localSheetId="0">#REF!</definedName>
    <definedName name="_obl1719">#REF!</definedName>
    <definedName name="_obl173" localSheetId="2">#REF!</definedName>
    <definedName name="_obl173" localSheetId="3">#REF!</definedName>
    <definedName name="_obl173" localSheetId="0">#REF!</definedName>
    <definedName name="_obl173">#REF!</definedName>
    <definedName name="_obl174" localSheetId="2">#REF!</definedName>
    <definedName name="_obl174" localSheetId="3">#REF!</definedName>
    <definedName name="_obl174" localSheetId="0">#REF!</definedName>
    <definedName name="_obl174">#REF!</definedName>
    <definedName name="_obl175" localSheetId="2">#REF!</definedName>
    <definedName name="_obl175" localSheetId="3">#REF!</definedName>
    <definedName name="_obl175" localSheetId="0">#REF!</definedName>
    <definedName name="_obl175">#REF!</definedName>
    <definedName name="_obl176" localSheetId="2">#REF!</definedName>
    <definedName name="_obl176" localSheetId="3">#REF!</definedName>
    <definedName name="_obl176" localSheetId="0">#REF!</definedName>
    <definedName name="_obl176">#REF!</definedName>
    <definedName name="_obl177" localSheetId="2">#REF!</definedName>
    <definedName name="_obl177" localSheetId="3">#REF!</definedName>
    <definedName name="_obl177" localSheetId="0">#REF!</definedName>
    <definedName name="_obl177">#REF!</definedName>
    <definedName name="_obl178" localSheetId="2">#REF!</definedName>
    <definedName name="_obl178" localSheetId="3">#REF!</definedName>
    <definedName name="_obl178" localSheetId="0">#REF!</definedName>
    <definedName name="_obl178">#REF!</definedName>
    <definedName name="_obl179" localSheetId="2">#REF!</definedName>
    <definedName name="_obl179" localSheetId="3">#REF!</definedName>
    <definedName name="_obl179" localSheetId="0">#REF!</definedName>
    <definedName name="_obl179">#REF!</definedName>
    <definedName name="_obl18" localSheetId="2">#REF!</definedName>
    <definedName name="_obl18" localSheetId="3">#REF!</definedName>
    <definedName name="_obl18" localSheetId="0">#REF!</definedName>
    <definedName name="_obl18">#REF!</definedName>
    <definedName name="_obl181" localSheetId="2">#REF!</definedName>
    <definedName name="_obl181" localSheetId="3">#REF!</definedName>
    <definedName name="_obl181" localSheetId="0">#REF!</definedName>
    <definedName name="_obl181">#REF!</definedName>
    <definedName name="_obl1816" localSheetId="2">#REF!</definedName>
    <definedName name="_obl1816" localSheetId="3">#REF!</definedName>
    <definedName name="_obl1816" localSheetId="0">#REF!</definedName>
    <definedName name="_obl1816">#REF!</definedName>
    <definedName name="_obl1820" localSheetId="2">#REF!</definedName>
    <definedName name="_obl1820" localSheetId="3">#REF!</definedName>
    <definedName name="_obl1820" localSheetId="0">#REF!</definedName>
    <definedName name="_obl1820">#REF!</definedName>
    <definedName name="_obl1821" localSheetId="2">#REF!</definedName>
    <definedName name="_obl1821" localSheetId="3">#REF!</definedName>
    <definedName name="_obl1821" localSheetId="0">#REF!</definedName>
    <definedName name="_obl1821">#REF!</definedName>
    <definedName name="_obl1822" localSheetId="2">#REF!</definedName>
    <definedName name="_obl1822" localSheetId="3">#REF!</definedName>
    <definedName name="_obl1822" localSheetId="0">#REF!</definedName>
    <definedName name="_obl1822">#REF!</definedName>
    <definedName name="_obl1823" localSheetId="2">#REF!</definedName>
    <definedName name="_obl1823" localSheetId="3">#REF!</definedName>
    <definedName name="_obl1823" localSheetId="0">#REF!</definedName>
    <definedName name="_obl1823">#REF!</definedName>
    <definedName name="_obl1824" localSheetId="2">#REF!</definedName>
    <definedName name="_obl1824" localSheetId="3">#REF!</definedName>
    <definedName name="_obl1824" localSheetId="0">#REF!</definedName>
    <definedName name="_obl1824">#REF!</definedName>
    <definedName name="_obl1825" localSheetId="2">#REF!</definedName>
    <definedName name="_obl1825" localSheetId="3">#REF!</definedName>
    <definedName name="_obl1825" localSheetId="0">#REF!</definedName>
    <definedName name="_obl1825">#REF!</definedName>
    <definedName name="_obl1826" localSheetId="2">#REF!</definedName>
    <definedName name="_obl1826" localSheetId="3">#REF!</definedName>
    <definedName name="_obl1826" localSheetId="0">#REF!</definedName>
    <definedName name="_obl1826">#REF!</definedName>
    <definedName name="_obl1827" localSheetId="2">#REF!</definedName>
    <definedName name="_obl1827" localSheetId="3">#REF!</definedName>
    <definedName name="_obl1827" localSheetId="0">#REF!</definedName>
    <definedName name="_obl1827">#REF!</definedName>
    <definedName name="_obl1828" localSheetId="2">#REF!</definedName>
    <definedName name="_obl1828" localSheetId="3">#REF!</definedName>
    <definedName name="_obl1828" localSheetId="0">#REF!</definedName>
    <definedName name="_obl1828">#REF!</definedName>
    <definedName name="_obl1829" localSheetId="2">#REF!</definedName>
    <definedName name="_obl1829" localSheetId="3">#REF!</definedName>
    <definedName name="_obl1829" localSheetId="0">#REF!</definedName>
    <definedName name="_obl1829">#REF!</definedName>
    <definedName name="_obl183" localSheetId="2">#REF!</definedName>
    <definedName name="_obl183" localSheetId="3">#REF!</definedName>
    <definedName name="_obl183" localSheetId="0">#REF!</definedName>
    <definedName name="_obl183">#REF!</definedName>
    <definedName name="_obl1831" localSheetId="2">#REF!</definedName>
    <definedName name="_obl1831" localSheetId="3">#REF!</definedName>
    <definedName name="_obl1831" localSheetId="0">#REF!</definedName>
    <definedName name="_obl1831">#REF!</definedName>
    <definedName name="_obl1832" localSheetId="2">#REF!</definedName>
    <definedName name="_obl1832" localSheetId="3">#REF!</definedName>
    <definedName name="_obl1832" localSheetId="0">#REF!</definedName>
    <definedName name="_obl1832">#REF!</definedName>
    <definedName name="_obl184" localSheetId="2">#REF!</definedName>
    <definedName name="_obl184" localSheetId="3">#REF!</definedName>
    <definedName name="_obl184" localSheetId="0">#REF!</definedName>
    <definedName name="_obl184">#REF!</definedName>
    <definedName name="_obl185" localSheetId="2">#REF!</definedName>
    <definedName name="_obl185" localSheetId="3">#REF!</definedName>
    <definedName name="_obl185" localSheetId="0">#REF!</definedName>
    <definedName name="_obl185">#REF!</definedName>
    <definedName name="_obl186" localSheetId="2">#REF!</definedName>
    <definedName name="_obl186" localSheetId="3">#REF!</definedName>
    <definedName name="_obl186" localSheetId="0">#REF!</definedName>
    <definedName name="_obl186">#REF!</definedName>
    <definedName name="_obl187" localSheetId="2">#REF!</definedName>
    <definedName name="_obl187" localSheetId="3">#REF!</definedName>
    <definedName name="_obl187" localSheetId="0">#REF!</definedName>
    <definedName name="_obl187">#REF!</definedName>
    <definedName name="_SO16" localSheetId="2" hidden="1">{#N/A,#N/A,TRUE,"Krycí list"}</definedName>
    <definedName name="_SO16" localSheetId="3" hidden="1">{#N/A,#N/A,TRUE,"Krycí list"}</definedName>
    <definedName name="_SO16" localSheetId="0" hidden="1">{#N/A,#N/A,TRUE,"Krycí list"}</definedName>
    <definedName name="_SO16" localSheetId="1" hidden="1">{#N/A,#N/A,TRUE,"Krycí list"}</definedName>
    <definedName name="_SO16" hidden="1">{#N/A,#N/A,TRUE,"Krycí list"}</definedName>
    <definedName name="_VZT1" localSheetId="2">Scheduled_Payment+Extra_Payment</definedName>
    <definedName name="_VZT1" localSheetId="3">Scheduled_Payment+Extra_Payment</definedName>
    <definedName name="_VZT1" localSheetId="0">Scheduled_Payment+Extra_Payment</definedName>
    <definedName name="_VZT1" localSheetId="1">Scheduled_Payment+Extra_Payment</definedName>
    <definedName name="_VZT1">Scheduled_Payment+Extra_Payment</definedName>
    <definedName name="_VZT2" localSheetId="2">DATE(YEAR([3]!Loan_Start),MONTH([3]!Loan_Start)+Payment_Number,DAY([3]!Loan_Start))</definedName>
    <definedName name="_VZT2" localSheetId="3">DATE(YEAR([3]!Loan_Start),MONTH([3]!Loan_Start)+Payment_Number,DAY([3]!Loan_Start))</definedName>
    <definedName name="_VZT2" localSheetId="0">#N/A</definedName>
    <definedName name="_VZT2" localSheetId="1">DATE(YEAR(VRN!Loan_Start),MONTH(VRN!Loan_Start)+Payment_Number,DAY(VRN!Loan_Start))</definedName>
    <definedName name="_VZT2">DATE(YEAR([3]!Loan_Start),MONTH([3]!Loan_Start)+Payment_Number,DAY([3]!Loan_Start))</definedName>
    <definedName name="_VZT22" localSheetId="3">DATE(YEAR([3]!Loan_Start),MONTH([3]!Loan_Start)+Payment_Number,DAY([3]!Loan_Start))</definedName>
    <definedName name="_VZT22" localSheetId="1">DATE(YEAR([3]!Loan_Start),MONTH([3]!Loan_Start)+Payment_Number,DAY([3]!Loan_Start))</definedName>
    <definedName name="_VZT22">DATE(YEAR([3]!Loan_Start),MONTH([3]!Loan_Start)+Payment_Number,DAY([3]!Loan_Start))</definedName>
    <definedName name="_vzt3" localSheetId="2">'[4]Rekapitulace roz.  vč. kapitol'!#REF!</definedName>
    <definedName name="_vzt3" localSheetId="3">'[4]Rekapitulace roz.  vč. kapitol'!#REF!</definedName>
    <definedName name="_vzt3" localSheetId="0">'[4]Rekapitulace roz.  vč. kapitol'!#REF!</definedName>
    <definedName name="_vzt3" localSheetId="1">'[4]Rekapitulace roz.  vč. kapitol'!#REF!</definedName>
    <definedName name="_vzt3">'[4]Rekapitulace roz.  vč. kapitol'!#REF!</definedName>
    <definedName name="_VZT5" localSheetId="2">'[4]Rekapitulace roz.  vč. kapitol'!#REF!</definedName>
    <definedName name="_VZT5" localSheetId="3">'[4]Rekapitulace roz.  vč. kapitol'!#REF!</definedName>
    <definedName name="_VZT5" localSheetId="1">'[4]Rekapitulace roz.  vč. kapitol'!#REF!</definedName>
    <definedName name="_VZT5">'[4]Rekapitulace roz.  vč. kapitol'!#REF!</definedName>
    <definedName name="_VZT6" localSheetId="2">'[4]Rekapitulace roz.  vč. kapitol'!#REF!</definedName>
    <definedName name="_VZT6" localSheetId="3">'[4]Rekapitulace roz.  vč. kapitol'!#REF!</definedName>
    <definedName name="_VZT6" localSheetId="1">'[4]Rekapitulace roz.  vč. kapitol'!#REF!</definedName>
    <definedName name="_VZT6">'[4]Rekapitulace roz.  vč. kapitol'!#REF!</definedName>
    <definedName name="_VZT8" localSheetId="2">'[4]Rekapitulace roz.  vč. kapitol'!#REF!</definedName>
    <definedName name="_VZT8" localSheetId="3">'[4]Rekapitulace roz.  vč. kapitol'!#REF!</definedName>
    <definedName name="_VZT8">'[4]Rekapitulace roz.  vč. kapitol'!#REF!</definedName>
    <definedName name="a" localSheetId="2">'[5]F.1.4.5. ZZTI'!#REF!</definedName>
    <definedName name="a" localSheetId="3">'[5]F.1.4.5. ZZTI'!#REF!</definedName>
    <definedName name="a" localSheetId="0">'[5]F.1.4.5. ZZTI'!#REF!</definedName>
    <definedName name="a" localSheetId="1">'[6]F.1.4.5. ZZTI'!#REF!</definedName>
    <definedName name="a">'[5]F.1.4.5. ZZTI'!#REF!</definedName>
    <definedName name="aaaaaaaa" localSheetId="2" hidden="1">{#N/A,#N/A,TRUE,"Krycí list"}</definedName>
    <definedName name="aaaaaaaa" localSheetId="3" hidden="1">{#N/A,#N/A,TRUE,"Krycí list"}</definedName>
    <definedName name="aaaaaaaa" localSheetId="0" hidden="1">{#N/A,#N/A,TRUE,"Krycí list"}</definedName>
    <definedName name="aaaaaaaa" localSheetId="1" hidden="1">{#N/A,#N/A,TRUE,"Krycí list"}</definedName>
    <definedName name="aaaaaaaa" hidden="1">{#N/A,#N/A,TRUE,"Krycí list"}</definedName>
    <definedName name="adasd">#REF!</definedName>
    <definedName name="baf">#REF!</definedName>
    <definedName name="Beg_Bal" localSheetId="2">#REF!</definedName>
    <definedName name="Beg_Bal" localSheetId="3">#REF!</definedName>
    <definedName name="Beg_Bal" localSheetId="0">#REF!</definedName>
    <definedName name="Beg_Bal" localSheetId="1">#REF!</definedName>
    <definedName name="Beg_Bal">#REF!</definedName>
    <definedName name="bghrerr" localSheetId="2">#REF!</definedName>
    <definedName name="bghrerr" localSheetId="3">#REF!</definedName>
    <definedName name="bghrerr" localSheetId="0">#REF!</definedName>
    <definedName name="bghrerr" localSheetId="1">#REF!</definedName>
    <definedName name="bghrerr">#REF!</definedName>
    <definedName name="bhvfdgvf" localSheetId="2">#REF!</definedName>
    <definedName name="bhvfdgvf" localSheetId="3">#REF!</definedName>
    <definedName name="bhvfdgvf" localSheetId="0">#REF!</definedName>
    <definedName name="bhvfdgvf" localSheetId="1">#REF!</definedName>
    <definedName name="bhvfdgvf">#REF!</definedName>
    <definedName name="body_celkem" localSheetId="2">'[4]Rekapitulace roz.  vč. kapitol'!#REF!</definedName>
    <definedName name="body_celkem" localSheetId="3">'[4]Rekapitulace roz.  vč. kapitol'!#REF!</definedName>
    <definedName name="body_celkem" localSheetId="0">'[4]Rekapitulace roz.  vč. kapitol'!#REF!</definedName>
    <definedName name="body_celkem" localSheetId="1">'[4]Rekapitulace roz.  vč. kapitol'!#REF!</definedName>
    <definedName name="body_celkem">'[4]Rekapitulace roz.  vč. kapitol'!#REF!</definedName>
    <definedName name="body_kapitoly" localSheetId="2">'[4]Rekapitulace roz.  vč. kapitol'!#REF!</definedName>
    <definedName name="body_kapitoly" localSheetId="3">'[4]Rekapitulace roz.  vč. kapitol'!#REF!</definedName>
    <definedName name="body_kapitoly" localSheetId="0">'[4]Rekapitulace roz.  vč. kapitol'!#REF!</definedName>
    <definedName name="body_kapitoly" localSheetId="1">'[4]Rekapitulace roz.  vč. kapitol'!#REF!</definedName>
    <definedName name="body_kapitoly">'[4]Rekapitulace roz.  vč. kapitol'!#REF!</definedName>
    <definedName name="body_pomocny" localSheetId="2">'[4]Rekapitulace roz.  vč. kapitol'!#REF!</definedName>
    <definedName name="body_pomocny" localSheetId="3">'[4]Rekapitulace roz.  vč. kapitol'!#REF!</definedName>
    <definedName name="body_pomocny" localSheetId="1">'[4]Rekapitulace roz.  vč. kapitol'!#REF!</definedName>
    <definedName name="body_pomocny">'[4]Rekapitulace roz.  vč. kapitol'!#REF!</definedName>
    <definedName name="body_rozpocty" localSheetId="2">'[4]Rekapitulace roz.  vč. kapitol'!#REF!</definedName>
    <definedName name="body_rozpocty" localSheetId="3">'[4]Rekapitulace roz.  vč. kapitol'!#REF!</definedName>
    <definedName name="body_rozpocty" localSheetId="1">'[4]Rekapitulace roz.  vč. kapitol'!#REF!</definedName>
    <definedName name="body_rozpocty">'[4]Rekapitulace roz.  vč. kapitol'!#REF!</definedName>
    <definedName name="category1" localSheetId="2">#REF!</definedName>
    <definedName name="category1" localSheetId="3">#REF!</definedName>
    <definedName name="category1" localSheetId="0">#REF!</definedName>
    <definedName name="category1" localSheetId="1">#REF!</definedName>
    <definedName name="category1">#REF!</definedName>
    <definedName name="CelkemObjekty" localSheetId="0">KL!$F$36</definedName>
    <definedName name="celkrozp" localSheetId="2">#REF!</definedName>
    <definedName name="celkrozp" localSheetId="3">#REF!</definedName>
    <definedName name="celkrozp" localSheetId="0">#REF!</definedName>
    <definedName name="celkrozp" localSheetId="1">#REF!</definedName>
    <definedName name="celkrozp">#REF!</definedName>
    <definedName name="cisloobjektu" localSheetId="2">#REF!</definedName>
    <definedName name="cisloobjektu" localSheetId="3">#REF!</definedName>
    <definedName name="cisloobjektu" localSheetId="0">#REF!</definedName>
    <definedName name="cisloobjektu" localSheetId="1">#REF!</definedName>
    <definedName name="cisloobjektu">#REF!</definedName>
    <definedName name="cislostavby" localSheetId="2">#REF!</definedName>
    <definedName name="cislostavby" localSheetId="3">#REF!</definedName>
    <definedName name="CisloStavby" localSheetId="0">KL!#REF!</definedName>
    <definedName name="cislostavby" localSheetId="1">#REF!</definedName>
    <definedName name="cislostavby">#REF!</definedName>
    <definedName name="d" localSheetId="2" hidden="1">{#N/A,#N/A,TRUE,"Krycí list"}</definedName>
    <definedName name="d" localSheetId="3" hidden="1">{#N/A,#N/A,TRUE,"Krycí list"}</definedName>
    <definedName name="d" localSheetId="0" hidden="1">{#N/A,#N/A,TRUE,"Krycí list"}</definedName>
    <definedName name="d" localSheetId="1" hidden="1">{#N/A,#N/A,TRUE,"Krycí list"}</definedName>
    <definedName name="d" hidden="1">{#N/A,#N/A,TRUE,"Krycí list"}</definedName>
    <definedName name="dadresa" localSheetId="0">KL!$D$8</definedName>
    <definedName name="Data" localSheetId="2">#REF!</definedName>
    <definedName name="Data" localSheetId="3">#REF!</definedName>
    <definedName name="Data" localSheetId="0">#REF!</definedName>
    <definedName name="Data" localSheetId="1">#REF!</definedName>
    <definedName name="Data">#REF!</definedName>
    <definedName name="Datum" localSheetId="2">#REF!</definedName>
    <definedName name="Datum" localSheetId="3">#REF!</definedName>
    <definedName name="Datum" localSheetId="0">#REF!</definedName>
    <definedName name="Datum" localSheetId="1">#REF!</definedName>
    <definedName name="Datum">#REF!</definedName>
    <definedName name="dfdaf" localSheetId="2">#REF!</definedName>
    <definedName name="dfdaf" localSheetId="3">#REF!</definedName>
    <definedName name="dfdaf" localSheetId="0">#REF!</definedName>
    <definedName name="dfdaf">#REF!</definedName>
    <definedName name="DIČ" localSheetId="0">KL!$K$8</definedName>
    <definedName name="Dil" localSheetId="2">#REF!</definedName>
    <definedName name="Dil" localSheetId="3">#REF!</definedName>
    <definedName name="Dil" localSheetId="0">#REF!</definedName>
    <definedName name="Dil" localSheetId="1">#REF!</definedName>
    <definedName name="Dil">#REF!</definedName>
    <definedName name="DKGJSDGS" localSheetId="2">#REF!</definedName>
    <definedName name="DKGJSDGS" localSheetId="3">#REF!</definedName>
    <definedName name="DKGJSDGS" localSheetId="0">#REF!</definedName>
    <definedName name="DKGJSDGS" localSheetId="1">#REF!</definedName>
    <definedName name="DKGJSDGS">#REF!</definedName>
    <definedName name="dmisto" localSheetId="0">KL!#REF!</definedName>
    <definedName name="dod" localSheetId="2">'[5]F.1.4.5. ZZTI'!#REF!</definedName>
    <definedName name="dod" localSheetId="3">'[5]F.1.4.5. ZZTI'!#REF!</definedName>
    <definedName name="dod" localSheetId="0">'[5]F.1.4.5. ZZTI'!#REF!</definedName>
    <definedName name="dod" localSheetId="1">'[6]F.1.4.5. ZZTI'!#REF!</definedName>
    <definedName name="dod">'[5]F.1.4.5. ZZTI'!#REF!</definedName>
    <definedName name="Dodavka" localSheetId="2">#REF!</definedName>
    <definedName name="Dodavka" localSheetId="3">#REF!</definedName>
    <definedName name="Dodavka" localSheetId="0">#REF!</definedName>
    <definedName name="Dodavka" localSheetId="1">#REF!</definedName>
    <definedName name="Dodavka">#REF!</definedName>
    <definedName name="Dodavka0" localSheetId="2">#REF!</definedName>
    <definedName name="Dodavka0" localSheetId="3">#REF!</definedName>
    <definedName name="Dodavka0" localSheetId="0">'[7]002-A.1. Archstav  reseni'!#REF!</definedName>
    <definedName name="Dodavka0" localSheetId="1">#REF!</definedName>
    <definedName name="Dodavka0">#REF!</definedName>
    <definedName name="dpsc" localSheetId="0">KL!#REF!</definedName>
    <definedName name="dsfbhbg" localSheetId="2">#REF!</definedName>
    <definedName name="dsfbhbg" localSheetId="3">#REF!</definedName>
    <definedName name="dsfbhbg" localSheetId="0">#REF!</definedName>
    <definedName name="dsfbhbg" localSheetId="1">#REF!</definedName>
    <definedName name="dsfbhbg">#REF!</definedName>
    <definedName name="End_Bal" localSheetId="2">#REF!</definedName>
    <definedName name="End_Bal" localSheetId="3">#REF!</definedName>
    <definedName name="End_Bal" localSheetId="0">#REF!</definedName>
    <definedName name="End_Bal" localSheetId="1">#REF!</definedName>
    <definedName name="End_Bal">#REF!</definedName>
    <definedName name="exter1" localSheetId="2">#REF!</definedName>
    <definedName name="exter1" localSheetId="3">#REF!</definedName>
    <definedName name="exter1" localSheetId="0">#REF!</definedName>
    <definedName name="exter1" localSheetId="1">#REF!</definedName>
    <definedName name="exter1">#REF!</definedName>
    <definedName name="Extra_Pay" localSheetId="2">#REF!</definedName>
    <definedName name="Extra_Pay" localSheetId="3">#REF!</definedName>
    <definedName name="Extra_Pay" localSheetId="0">#REF!</definedName>
    <definedName name="Extra_Pay">#REF!</definedName>
    <definedName name="f" localSheetId="2">#REF!</definedName>
    <definedName name="f" localSheetId="3">#REF!</definedName>
    <definedName name="f" localSheetId="0">#REF!</definedName>
    <definedName name="f">#REF!</definedName>
    <definedName name="Full_Print" localSheetId="2">#REF!</definedName>
    <definedName name="Full_Print" localSheetId="3">#REF!</definedName>
    <definedName name="Full_Print" localSheetId="0">#REF!</definedName>
    <definedName name="Full_Print">#REF!</definedName>
    <definedName name="H">'[4]Rekapitulace roz.  vč. kapitol'!#REF!</definedName>
    <definedName name="ha" localSheetId="2">'[5]F.1.4.5. ZZTI'!#REF!</definedName>
    <definedName name="ha" localSheetId="3">'[5]F.1.4.5. ZZTI'!#REF!</definedName>
    <definedName name="ha" localSheetId="0">'[5]F.1.4.5. ZZTI'!#REF!</definedName>
    <definedName name="ha" localSheetId="1">'[6]F.1.4.5. ZZTI'!#REF!</definedName>
    <definedName name="ha">'[5]F.1.4.5. ZZTI'!#REF!</definedName>
    <definedName name="Header_Row" localSheetId="2">ROW(#REF!)</definedName>
    <definedName name="Header_Row" localSheetId="3">ROW(#REF!)</definedName>
    <definedName name="Header_Row">ROW(#REF!)</definedName>
    <definedName name="hovno" localSheetId="2">#REF!</definedName>
    <definedName name="hovno" localSheetId="3">#REF!</definedName>
    <definedName name="hovno" localSheetId="0">#REF!</definedName>
    <definedName name="hovno" localSheetId="1">#REF!</definedName>
    <definedName name="hovno">#REF!</definedName>
    <definedName name="hs" localSheetId="2">#REF!</definedName>
    <definedName name="hs" localSheetId="3">#REF!</definedName>
    <definedName name="hs" localSheetId="0">#REF!</definedName>
    <definedName name="hs" localSheetId="1">#REF!</definedName>
    <definedName name="hs">#REF!</definedName>
    <definedName name="HSV" localSheetId="2">#REF!</definedName>
    <definedName name="HSV" localSheetId="3">#REF!</definedName>
    <definedName name="HSV" localSheetId="0">#REF!</definedName>
    <definedName name="HSV">#REF!</definedName>
    <definedName name="HSV0" localSheetId="2">#REF!</definedName>
    <definedName name="HSV0" localSheetId="3">#REF!</definedName>
    <definedName name="HSV0" localSheetId="0">'[7]002-A.1. Archstav  reseni'!#REF!</definedName>
    <definedName name="HSV0" localSheetId="1">#REF!</definedName>
    <definedName name="HSV0">#REF!</definedName>
    <definedName name="HZS" localSheetId="2">#REF!</definedName>
    <definedName name="HZS" localSheetId="3">#REF!</definedName>
    <definedName name="HZS" localSheetId="0">#REF!</definedName>
    <definedName name="HZS" localSheetId="1">#REF!</definedName>
    <definedName name="HZS">#REF!</definedName>
    <definedName name="HZS0" localSheetId="2">#REF!</definedName>
    <definedName name="HZS0" localSheetId="3">#REF!</definedName>
    <definedName name="HZS0" localSheetId="0">'[7]002-A.1. Archstav  reseni'!#REF!</definedName>
    <definedName name="HZS0" localSheetId="1">#REF!</definedName>
    <definedName name="HZS0">#REF!</definedName>
    <definedName name="IČO" localSheetId="0">KL!$K$7</definedName>
    <definedName name="Int" localSheetId="2">#REF!</definedName>
    <definedName name="Int" localSheetId="3">#REF!</definedName>
    <definedName name="Int" localSheetId="0">#REF!</definedName>
    <definedName name="Int" localSheetId="1">#REF!</definedName>
    <definedName name="Int">#REF!</definedName>
    <definedName name="inter1" localSheetId="2">#REF!</definedName>
    <definedName name="inter1" localSheetId="3">#REF!</definedName>
    <definedName name="inter1" localSheetId="0">#REF!</definedName>
    <definedName name="inter1" localSheetId="1">#REF!</definedName>
    <definedName name="inter1">#REF!</definedName>
    <definedName name="Interest_Rate" localSheetId="2">#REF!</definedName>
    <definedName name="Interest_Rate" localSheetId="3">#REF!</definedName>
    <definedName name="Interest_Rate" localSheetId="0">#REF!</definedName>
    <definedName name="Interest_Rate" localSheetId="1">#REF!</definedName>
    <definedName name="Interest_Rate">#REF!</definedName>
    <definedName name="JKSO" localSheetId="2">#REF!</definedName>
    <definedName name="JKSO" localSheetId="3">#REF!</definedName>
    <definedName name="JKSO" localSheetId="0">#REF!</definedName>
    <definedName name="JKSO">#REF!</definedName>
    <definedName name="jzzuggt" localSheetId="2">#REF!</definedName>
    <definedName name="jzzuggt" localSheetId="3">#REF!</definedName>
    <definedName name="jzzuggt" localSheetId="0">#REF!</definedName>
    <definedName name="jzzuggt">#REF!</definedName>
    <definedName name="Last_Row" localSheetId="2">IF('D.1.1.c.07 - VÝPIS OSTAT. VÝR.'!Values_Entered,'D.1.1.c.07 - VÝPIS OSTAT. VÝR.'!Header_Row+'D.1.1.c.07 - VÝPIS OSTAT. VÝR.'!Number_of_Payments,'D.1.1.c.07 - VÝPIS OSTAT. VÝR.'!Header_Row)</definedName>
    <definedName name="Last_Row" localSheetId="3">IF('D.1.5. VNITŘNÍ VYBAVENÍ'!Values_Entered,'D.1.5. VNITŘNÍ VYBAVENÍ'!Header_Row+'D.1.5. VNITŘNÍ VYBAVENÍ'!Number_of_Payments,'D.1.5. VNITŘNÍ VYBAVENÍ'!Header_Row)</definedName>
    <definedName name="Last_Row" localSheetId="0">IF(KL!Values_Entered,Header_Row+KL!Number_of_Payments,Header_Row)</definedName>
    <definedName name="Last_Row" localSheetId="1">IF(VRN!Values_Entered,Header_Row+VRN!Number_of_Payments,Header_Row)</definedName>
    <definedName name="Last_Row">IF(Values_Entered,Header_Row+Number_of_Payments,Header_Row)</definedName>
    <definedName name="Light" localSheetId="2" hidden="1">{#N/A,#N/A,TRUE,"Krycí list"}</definedName>
    <definedName name="Light" localSheetId="3" hidden="1">{#N/A,#N/A,TRUE,"Krycí list"}</definedName>
    <definedName name="Light" localSheetId="0" hidden="1">{#N/A,#N/A,TRUE,"Krycí list"}</definedName>
    <definedName name="Light" localSheetId="1" hidden="1">{#N/A,#N/A,TRUE,"Krycí list"}</definedName>
    <definedName name="Light" hidden="1">{#N/A,#N/A,TRUE,"Krycí list"}</definedName>
    <definedName name="Lighting" localSheetId="2" hidden="1">{#N/A,#N/A,TRUE,"Krycí list"}</definedName>
    <definedName name="Lighting" localSheetId="3" hidden="1">{#N/A,#N/A,TRUE,"Krycí list"}</definedName>
    <definedName name="Lighting" localSheetId="0" hidden="1">{#N/A,#N/A,TRUE,"Krycí list"}</definedName>
    <definedName name="Lighting" localSheetId="1" hidden="1">{#N/A,#N/A,TRUE,"Krycí list"}</definedName>
    <definedName name="Lighting" hidden="1">{#N/A,#N/A,TRUE,"Krycí list"}</definedName>
    <definedName name="Loan_Amount" localSheetId="2">#REF!</definedName>
    <definedName name="Loan_Amount" localSheetId="3">#REF!</definedName>
    <definedName name="Loan_Amount" localSheetId="0">#REF!</definedName>
    <definedName name="Loan_Amount" localSheetId="1">#REF!</definedName>
    <definedName name="Loan_Amount">#REF!</definedName>
    <definedName name="Loan_Start" localSheetId="2">#REF!</definedName>
    <definedName name="Loan_Start" localSheetId="3">#REF!</definedName>
    <definedName name="Loan_Start" localSheetId="0">#REF!</definedName>
    <definedName name="Loan_Start" localSheetId="1">#REF!</definedName>
    <definedName name="Loan_Start">#REF!</definedName>
    <definedName name="Loan_Years" localSheetId="2">#REF!</definedName>
    <definedName name="Loan_Years" localSheetId="3">#REF!</definedName>
    <definedName name="Loan_Years" localSheetId="0">#REF!</definedName>
    <definedName name="Loan_Years" localSheetId="1">#REF!</definedName>
    <definedName name="Loan_Years">#REF!</definedName>
    <definedName name="MaR" localSheetId="2" hidden="1">{#N/A,#N/A,TRUE,"Krycí list"}</definedName>
    <definedName name="MaR" localSheetId="3" hidden="1">{#N/A,#N/A,TRUE,"Krycí list"}</definedName>
    <definedName name="MaR" localSheetId="0" hidden="1">{#N/A,#N/A,TRUE,"Krycí list"}</definedName>
    <definedName name="MaR" localSheetId="1" hidden="1">{#N/A,#N/A,TRUE,"Krycí list"}</definedName>
    <definedName name="MaR" hidden="1">{#N/A,#N/A,TRUE,"Krycí list"}</definedName>
    <definedName name="meraregulace" localSheetId="2" hidden="1">{#N/A,#N/A,TRUE,"Krycí list"}</definedName>
    <definedName name="meraregulace" localSheetId="3" hidden="1">{#N/A,#N/A,TRUE,"Krycí list"}</definedName>
    <definedName name="meraregulace" localSheetId="0" hidden="1">{#N/A,#N/A,TRUE,"Krycí list"}</definedName>
    <definedName name="meraregulace" localSheetId="1" hidden="1">{#N/A,#N/A,TRUE,"Krycí list"}</definedName>
    <definedName name="meraregulace" hidden="1">{#N/A,#N/A,TRUE,"Krycí list"}</definedName>
    <definedName name="mereni" localSheetId="2">Scheduled_Payment+Extra_Payment</definedName>
    <definedName name="mereni" localSheetId="3">Scheduled_Payment+Extra_Payment</definedName>
    <definedName name="mereni" localSheetId="0">Scheduled_Payment+Extra_Payment</definedName>
    <definedName name="mereni" localSheetId="1">Scheduled_Payment+Extra_Payment</definedName>
    <definedName name="mereni">Scheduled_Payment+Extra_Payment</definedName>
    <definedName name="MJ" localSheetId="2">#REF!</definedName>
    <definedName name="MJ" localSheetId="3">#REF!</definedName>
    <definedName name="MJ" localSheetId="0">#REF!</definedName>
    <definedName name="MJ" localSheetId="1">#REF!</definedName>
    <definedName name="MJ">#REF!</definedName>
    <definedName name="Mont" localSheetId="2">#REF!</definedName>
    <definedName name="Mont" localSheetId="3">#REF!</definedName>
    <definedName name="Mont" localSheetId="0">#REF!</definedName>
    <definedName name="Mont">#REF!</definedName>
    <definedName name="Montaz0" localSheetId="2">#REF!</definedName>
    <definedName name="Montaz0" localSheetId="3">#REF!</definedName>
    <definedName name="Montaz0" localSheetId="0">'[7]002-A.1. Archstav  reseni'!#REF!</definedName>
    <definedName name="Montaz0" localSheetId="1">#REF!</definedName>
    <definedName name="Montaz0">#REF!</definedName>
    <definedName name="mts" localSheetId="2">#REF!</definedName>
    <definedName name="mts" localSheetId="3">#REF!</definedName>
    <definedName name="mts" localSheetId="0">#REF!</definedName>
    <definedName name="mts" localSheetId="1">#REF!</definedName>
    <definedName name="mts">#REF!</definedName>
    <definedName name="n" localSheetId="2">Scheduled_Payment+Extra_Payment</definedName>
    <definedName name="n" localSheetId="3">Scheduled_Payment+Extra_Payment</definedName>
    <definedName name="n" localSheetId="0">Scheduled_Payment+Extra_Payment</definedName>
    <definedName name="n" localSheetId="1">Scheduled_Payment+Extra_Payment</definedName>
    <definedName name="n">Scheduled_Payment+Extra_Payment</definedName>
    <definedName name="NazevDilu" localSheetId="2">#REF!</definedName>
    <definedName name="NazevDilu" localSheetId="3">#REF!</definedName>
    <definedName name="NazevDilu" localSheetId="0">#REF!</definedName>
    <definedName name="NazevDilu" localSheetId="1">#REF!</definedName>
    <definedName name="NazevDilu">#REF!</definedName>
    <definedName name="nazevobjektu" localSheetId="2">#REF!</definedName>
    <definedName name="nazevobjektu" localSheetId="3">#REF!</definedName>
    <definedName name="NazevObjektu" localSheetId="0">KL!$C$31</definedName>
    <definedName name="nazevobjektu" localSheetId="1">#REF!</definedName>
    <definedName name="nazevobjektu">#REF!</definedName>
    <definedName name="nazevstavby" localSheetId="2">#REF!</definedName>
    <definedName name="nazevstavby" localSheetId="3">#REF!</definedName>
    <definedName name="NazevStavby" localSheetId="0">KL!$D$5</definedName>
    <definedName name="nazevstavby" localSheetId="1">#REF!</definedName>
    <definedName name="nazevstavby">#REF!</definedName>
    <definedName name="Num_Pmt_Per_Year" localSheetId="2">#REF!</definedName>
    <definedName name="Num_Pmt_Per_Year" localSheetId="3">#REF!</definedName>
    <definedName name="Num_Pmt_Per_Year" localSheetId="0">#REF!</definedName>
    <definedName name="Num_Pmt_Per_Year" localSheetId="1">#REF!</definedName>
    <definedName name="Num_Pmt_Per_Year">#REF!</definedName>
    <definedName name="Number_of_Payments" localSheetId="2">MATCH(0.01,'D.1.1.c.07 - VÝPIS OSTAT. VÝR.'!End_Bal,-1)+1</definedName>
    <definedName name="Number_of_Payments" localSheetId="3">MATCH(0.01,'D.1.5. VNITŘNÍ VYBAVENÍ'!End_Bal,-1)+1</definedName>
    <definedName name="Number_of_Payments" localSheetId="0">MATCH(0.01,KL!End_Bal,-1)+1</definedName>
    <definedName name="Number_of_Payments" localSheetId="1">MATCH(0.01,VRN!End_Bal,-1)+1</definedName>
    <definedName name="Number_of_Payments">MATCH(0.01,End_Bal,-1)+1</definedName>
    <definedName name="obch_sleva" localSheetId="2">#REF!</definedName>
    <definedName name="obch_sleva" localSheetId="3">#REF!</definedName>
    <definedName name="obch_sleva" localSheetId="0">#REF!</definedName>
    <definedName name="obch_sleva" localSheetId="1">#REF!</definedName>
    <definedName name="obch_sleva">#REF!</definedName>
    <definedName name="Objednatel" localSheetId="2">#REF!</definedName>
    <definedName name="Objednatel" localSheetId="3">#REF!</definedName>
    <definedName name="Objednatel" localSheetId="0">KL!$D$9</definedName>
    <definedName name="Objednatel" localSheetId="1">#REF!</definedName>
    <definedName name="Objednatel">#REF!</definedName>
    <definedName name="Objekt" localSheetId="0">KL!$B$31</definedName>
    <definedName name="_xlnm.Print_Area" localSheetId="2">'D.1.1.c.07 - VÝPIS OSTAT. VÝR.'!$A$1:$I$49</definedName>
    <definedName name="_xlnm.Print_Area" localSheetId="3">'D.1.5. VNITŘNÍ VYBAVENÍ'!$A$1:$I$69</definedName>
    <definedName name="_xlnm.Print_Area" localSheetId="0">KL!$A$1:$J$48</definedName>
    <definedName name="_xlnm.Print_Area" localSheetId="1">VRN!$A$1:$H$20</definedName>
    <definedName name="odic" localSheetId="0">KL!#REF!</definedName>
    <definedName name="oico" localSheetId="0">KL!$K$9</definedName>
    <definedName name="omisto" localSheetId="0">KL!#REF!</definedName>
    <definedName name="onazev" localSheetId="0">KL!#REF!</definedName>
    <definedName name="op" localSheetId="2">#REF!</definedName>
    <definedName name="op" localSheetId="3">#REF!</definedName>
    <definedName name="op" localSheetId="0">#REF!</definedName>
    <definedName name="op" localSheetId="1">#REF!</definedName>
    <definedName name="op">#REF!</definedName>
    <definedName name="opsc" localSheetId="0">KL!#REF!</definedName>
    <definedName name="Outside" localSheetId="2" hidden="1">{#N/A,#N/A,TRUE,"Krycí list"}</definedName>
    <definedName name="Outside" localSheetId="3" hidden="1">{#N/A,#N/A,TRUE,"Krycí list"}</definedName>
    <definedName name="Outside" localSheetId="0" hidden="1">{#N/A,#N/A,TRUE,"Krycí list"}</definedName>
    <definedName name="Outside" localSheetId="1" hidden="1">{#N/A,#N/A,TRUE,"Krycí list"}</definedName>
    <definedName name="Outside" hidden="1">{#N/A,#N/A,TRUE,"Krycí list"}</definedName>
    <definedName name="Pay_Date" localSheetId="2">#REF!</definedName>
    <definedName name="Pay_Date" localSheetId="3">#REF!</definedName>
    <definedName name="Pay_Date" localSheetId="0">#REF!</definedName>
    <definedName name="Pay_Date" localSheetId="1">#REF!</definedName>
    <definedName name="Pay_Date">#REF!</definedName>
    <definedName name="Pay_Num" localSheetId="2">#REF!</definedName>
    <definedName name="Pay_Num" localSheetId="3">#REF!</definedName>
    <definedName name="Pay_Num" localSheetId="0">#REF!</definedName>
    <definedName name="Pay_Num" localSheetId="1">#REF!</definedName>
    <definedName name="Pay_Num">#REF!</definedName>
    <definedName name="Payment_Date" localSheetId="2">DATE(YEAR('D.1.1.c.07 - VÝPIS OSTAT. VÝR.'!Loan_Start),MONTH('D.1.1.c.07 - VÝPIS OSTAT. VÝR.'!Loan_Start)+Payment_Number,DAY('D.1.1.c.07 - VÝPIS OSTAT. VÝR.'!Loan_Start))</definedName>
    <definedName name="Payment_Date" localSheetId="3">DATE(YEAR('D.1.5. VNITŘNÍ VYBAVENÍ'!Loan_Start),MONTH('D.1.5. VNITŘNÍ VYBAVENÍ'!Loan_Start)+Payment_Number,DAY('D.1.5. VNITŘNÍ VYBAVENÍ'!Loan_Start))</definedName>
    <definedName name="Payment_Date" localSheetId="0">DATE(YEAR(KL!Loan_Start),MONTH(KL!Loan_Start)+Payment_Number,DAY(KL!Loan_Start))</definedName>
    <definedName name="Payment_Date" localSheetId="1">DATE(YEAR(VRN!Loan_Start),MONTH(VRN!Loan_Start)+Payment_Number,DAY(VRN!Loan_Start))</definedName>
    <definedName name="Payment_Date">DATE(YEAR(Loan_Start),MONTH(Loan_Start)+Payment_Number,DAY(Loan_Start))</definedName>
    <definedName name="PocetMJ" localSheetId="2">#REF!</definedName>
    <definedName name="PocetMJ" localSheetId="3">#REF!</definedName>
    <definedName name="PocetMJ" localSheetId="0">#REF!</definedName>
    <definedName name="PocetMJ" localSheetId="1">#REF!</definedName>
    <definedName name="PocetMJ">#REF!</definedName>
    <definedName name="pokusAAAA" localSheetId="2">#REF!</definedName>
    <definedName name="pokusAAAA" localSheetId="3">#REF!</definedName>
    <definedName name="pokusAAAA" localSheetId="0">#REF!</definedName>
    <definedName name="pokusAAAA" localSheetId="1">#REF!</definedName>
    <definedName name="pokusAAAA">#REF!</definedName>
    <definedName name="pokusadres" localSheetId="2">#REF!</definedName>
    <definedName name="pokusadres" localSheetId="3">#REF!</definedName>
    <definedName name="pokusadres" localSheetId="0">#REF!</definedName>
    <definedName name="pokusadres">#REF!</definedName>
    <definedName name="položka_A1" localSheetId="2">#REF!</definedName>
    <definedName name="položka_A1" localSheetId="3">#REF!</definedName>
    <definedName name="položka_A1" localSheetId="0">#REF!</definedName>
    <definedName name="položka_A1">#REF!</definedName>
    <definedName name="položky" localSheetId="2">#REF!</definedName>
    <definedName name="položky" localSheetId="3">#REF!</definedName>
    <definedName name="položky" localSheetId="0">#REF!</definedName>
    <definedName name="položky">#REF!</definedName>
    <definedName name="pom_výp_zač" localSheetId="2">#REF!</definedName>
    <definedName name="pom_výp_zač" localSheetId="3">#REF!</definedName>
    <definedName name="pom_výp_zač" localSheetId="0">#REF!</definedName>
    <definedName name="pom_výp_zač">#REF!</definedName>
    <definedName name="pom_výpočty" localSheetId="2">#REF!</definedName>
    <definedName name="pom_výpočty" localSheetId="3">#REF!</definedName>
    <definedName name="pom_výpočty" localSheetId="0">#REF!</definedName>
    <definedName name="pom_výpočty">#REF!</definedName>
    <definedName name="powersock" localSheetId="2" hidden="1">{#N/A,#N/A,TRUE,"Krycí list"}</definedName>
    <definedName name="powersock" localSheetId="3" hidden="1">{#N/A,#N/A,TRUE,"Krycí list"}</definedName>
    <definedName name="powersock" localSheetId="0" hidden="1">{#N/A,#N/A,TRUE,"Krycí list"}</definedName>
    <definedName name="powersock" localSheetId="1" hidden="1">{#N/A,#N/A,TRUE,"Krycí list"}</definedName>
    <definedName name="powersock" hidden="1">{#N/A,#N/A,TRUE,"Krycí list"}</definedName>
    <definedName name="PowerSocket" localSheetId="2" hidden="1">{#N/A,#N/A,TRUE,"Krycí list"}</definedName>
    <definedName name="PowerSocket" localSheetId="3" hidden="1">{#N/A,#N/A,TRUE,"Krycí list"}</definedName>
    <definedName name="PowerSocket" localSheetId="0" hidden="1">{#N/A,#N/A,TRUE,"Krycí list"}</definedName>
    <definedName name="PowerSocket" localSheetId="1" hidden="1">{#N/A,#N/A,TRUE,"Krycí list"}</definedName>
    <definedName name="PowerSocket" hidden="1">{#N/A,#N/A,TRUE,"Krycí list"}</definedName>
    <definedName name="Poznamka" localSheetId="2">#REF!</definedName>
    <definedName name="Poznamka" localSheetId="3">#REF!</definedName>
    <definedName name="Poznamka" localSheetId="0">#REF!</definedName>
    <definedName name="Poznamka" localSheetId="1">#REF!</definedName>
    <definedName name="Poznamka">#REF!</definedName>
    <definedName name="poznámka" localSheetId="2">#REF!</definedName>
    <definedName name="poznámka" localSheetId="3">#REF!</definedName>
    <definedName name="poznámka" localSheetId="0">#REF!</definedName>
    <definedName name="poznámka" localSheetId="1">#REF!</definedName>
    <definedName name="poznámka">#REF!</definedName>
    <definedName name="prep_schem" localSheetId="2">#REF!</definedName>
    <definedName name="prep_schem" localSheetId="3">#REF!</definedName>
    <definedName name="prep_schem" localSheetId="0">#REF!</definedName>
    <definedName name="prep_schem">#REF!</definedName>
    <definedName name="Princ" localSheetId="2">#REF!</definedName>
    <definedName name="Princ" localSheetId="3">#REF!</definedName>
    <definedName name="Princ" localSheetId="0">#REF!</definedName>
    <definedName name="Princ">#REF!</definedName>
    <definedName name="Print_Area" localSheetId="0">KL!$A$1:$J$48</definedName>
    <definedName name="Print_Area" localSheetId="1">VRN!$A$1:$H$18</definedName>
    <definedName name="Print_Area_Reset" localSheetId="2">OFFSET('D.1.1.c.07 - VÝPIS OSTAT. VÝR.'!Full_Print,0,0,'D.1.1.c.07 - VÝPIS OSTAT. VÝR.'!Last_Row)</definedName>
    <definedName name="Print_Area_Reset" localSheetId="3">OFFSET('D.1.5. VNITŘNÍ VYBAVENÍ'!Full_Print,0,0,'D.1.5. VNITŘNÍ VYBAVENÍ'!Last_Row)</definedName>
    <definedName name="Print_Area_Reset" localSheetId="0">OFFSET(KL!Full_Print,0,0,KL!Last_Row)</definedName>
    <definedName name="Print_Area_Reset" localSheetId="1">OFFSET(Full_Print,0,0,VRN!Last_Row)</definedName>
    <definedName name="Print_Area_Reset">OFFSET(Full_Print,0,0,Last_Row)</definedName>
    <definedName name="Projektant" localSheetId="2">#REF!</definedName>
    <definedName name="Projektant" localSheetId="3">#REF!</definedName>
    <definedName name="Projektant" localSheetId="0">#REF!</definedName>
    <definedName name="Projektant" localSheetId="1">#REF!</definedName>
    <definedName name="Projektant">#REF!</definedName>
    <definedName name="PSV" localSheetId="2">#REF!</definedName>
    <definedName name="PSV" localSheetId="3">#REF!</definedName>
    <definedName name="PSV" localSheetId="0">#REF!</definedName>
    <definedName name="PSV">#REF!</definedName>
    <definedName name="PSV0" localSheetId="2">#REF!</definedName>
    <definedName name="PSV0" localSheetId="3">#REF!</definedName>
    <definedName name="PSV0" localSheetId="0">'[7]002-A.1. Archstav  reseni'!#REF!</definedName>
    <definedName name="PSV0" localSheetId="1">#REF!</definedName>
    <definedName name="PSV0">#REF!</definedName>
    <definedName name="QQ" localSheetId="2" hidden="1">{#N/A,#N/A,TRUE,"Krycí list"}</definedName>
    <definedName name="QQ" localSheetId="3" hidden="1">{#N/A,#N/A,TRUE,"Krycí list"}</definedName>
    <definedName name="QQ" localSheetId="0" hidden="1">{#N/A,#N/A,TRUE,"Krycí list"}</definedName>
    <definedName name="QQ" localSheetId="1" hidden="1">{#N/A,#N/A,TRUE,"Krycí list"}</definedName>
    <definedName name="QQ" hidden="1">{#N/A,#N/A,TRUE,"Krycí list"}</definedName>
    <definedName name="QQQ" localSheetId="2" hidden="1">{#N/A,#N/A,TRUE,"Krycí list"}</definedName>
    <definedName name="QQQ" localSheetId="3" hidden="1">{#N/A,#N/A,TRUE,"Krycí list"}</definedName>
    <definedName name="QQQ" localSheetId="0" hidden="1">{#N/A,#N/A,TRUE,"Krycí list"}</definedName>
    <definedName name="QQQ" localSheetId="1" hidden="1">{#N/A,#N/A,TRUE,"Krycí list"}</definedName>
    <definedName name="QQQ" hidden="1">{#N/A,#N/A,TRUE,"Krycí list"}</definedName>
    <definedName name="rekapitulace" localSheetId="2">#REF!</definedName>
    <definedName name="rekapitulace" localSheetId="3">#REF!</definedName>
    <definedName name="rekapitulace" localSheetId="0">#REF!</definedName>
    <definedName name="rekapitulace" localSheetId="1">#REF!</definedName>
    <definedName name="rekapitulace">#REF!</definedName>
    <definedName name="rozp" localSheetId="2" hidden="1">{#N/A,#N/A,TRUE,"Krycí list"}</definedName>
    <definedName name="rozp" localSheetId="3" hidden="1">{#N/A,#N/A,TRUE,"Krycí list"}</definedName>
    <definedName name="rozp" localSheetId="0" hidden="1">{#N/A,#N/A,TRUE,"Krycí list"}</definedName>
    <definedName name="rozp" localSheetId="1" hidden="1">{#N/A,#N/A,TRUE,"Krycí list"}</definedName>
    <definedName name="rozp" hidden="1">{#N/A,#N/A,TRUE,"Krycí list"}</definedName>
    <definedName name="rozvržení_rozp" localSheetId="2">#REF!</definedName>
    <definedName name="rozvržení_rozp" localSheetId="3">#REF!</definedName>
    <definedName name="rozvržení_rozp" localSheetId="0">#REF!</definedName>
    <definedName name="rozvržení_rozp" localSheetId="1">#REF!</definedName>
    <definedName name="rozvržení_rozp">#REF!</definedName>
    <definedName name="saboproud" localSheetId="2" hidden="1">{#N/A,#N/A,TRUE,"Krycí list"}</definedName>
    <definedName name="saboproud" localSheetId="3" hidden="1">{#N/A,#N/A,TRUE,"Krycí list"}</definedName>
    <definedName name="saboproud" localSheetId="0" hidden="1">{#N/A,#N/A,TRUE,"Krycí list"}</definedName>
    <definedName name="saboproud" localSheetId="1" hidden="1">{#N/A,#N/A,TRUE,"Krycí list"}</definedName>
    <definedName name="saboproud" hidden="1">{#N/A,#N/A,TRUE,"Krycí list"}</definedName>
    <definedName name="SazbaDPH1" localSheetId="2">#REF!</definedName>
    <definedName name="SazbaDPH1" localSheetId="3">#REF!</definedName>
    <definedName name="SazbaDPH1" localSheetId="0">KL!$D$20</definedName>
    <definedName name="SazbaDPH1" localSheetId="1">#REF!</definedName>
    <definedName name="SazbaDPH1">#REF!</definedName>
    <definedName name="SazbaDPH2" localSheetId="2">#REF!</definedName>
    <definedName name="SazbaDPH2" localSheetId="3">#REF!</definedName>
    <definedName name="SazbaDPH2" localSheetId="0">KL!$D$23</definedName>
    <definedName name="SazbaDPH2" localSheetId="1">#REF!</definedName>
    <definedName name="SazbaDPH2">#REF!</definedName>
    <definedName name="Sched_Pay" localSheetId="2">#REF!</definedName>
    <definedName name="Sched_Pay" localSheetId="3">#REF!</definedName>
    <definedName name="Sched_Pay" localSheetId="0">#REF!</definedName>
    <definedName name="Sched_Pay" localSheetId="1">#REF!</definedName>
    <definedName name="Sched_Pay">#REF!</definedName>
    <definedName name="Scheduled_Extra_Payments" localSheetId="2">#REF!</definedName>
    <definedName name="Scheduled_Extra_Payments" localSheetId="3">#REF!</definedName>
    <definedName name="Scheduled_Extra_Payments" localSheetId="0">#REF!</definedName>
    <definedName name="Scheduled_Extra_Payments" localSheetId="1">#REF!</definedName>
    <definedName name="Scheduled_Extra_Payments">#REF!</definedName>
    <definedName name="Scheduled_Interest_Rate" localSheetId="2">#REF!</definedName>
    <definedName name="Scheduled_Interest_Rate" localSheetId="3">#REF!</definedName>
    <definedName name="Scheduled_Interest_Rate" localSheetId="0">#REF!</definedName>
    <definedName name="Scheduled_Interest_Rate">#REF!</definedName>
    <definedName name="Scheduled_Monthly_Payment" localSheetId="2">#REF!</definedName>
    <definedName name="Scheduled_Monthly_Payment" localSheetId="3">#REF!</definedName>
    <definedName name="Scheduled_Monthly_Payment" localSheetId="0">#REF!</definedName>
    <definedName name="Scheduled_Monthly_Payment">#REF!</definedName>
    <definedName name="SloupecCC" localSheetId="2">#REF!</definedName>
    <definedName name="SloupecCC" localSheetId="3">#REF!</definedName>
    <definedName name="SloupecCC" localSheetId="0">#REF!</definedName>
    <definedName name="SloupecCC">#REF!</definedName>
    <definedName name="SloupecCisloPol" localSheetId="2">#REF!</definedName>
    <definedName name="SloupecCisloPol" localSheetId="3">#REF!</definedName>
    <definedName name="SloupecCisloPol" localSheetId="0">#REF!</definedName>
    <definedName name="SloupecCisloPol">#REF!</definedName>
    <definedName name="SloupecJC" localSheetId="2">#REF!</definedName>
    <definedName name="SloupecJC" localSheetId="3">#REF!</definedName>
    <definedName name="SloupecJC" localSheetId="0">#REF!</definedName>
    <definedName name="SloupecJC">#REF!</definedName>
    <definedName name="SloupecMJ" localSheetId="2">#REF!</definedName>
    <definedName name="SloupecMJ" localSheetId="3">#REF!</definedName>
    <definedName name="SloupecMJ" localSheetId="0">#REF!</definedName>
    <definedName name="SloupecMJ">#REF!</definedName>
    <definedName name="SloupecMnozstvi" localSheetId="2">#REF!</definedName>
    <definedName name="SloupecMnozstvi" localSheetId="3">#REF!</definedName>
    <definedName name="SloupecMnozstvi" localSheetId="0">#REF!</definedName>
    <definedName name="SloupecMnozstvi">#REF!</definedName>
    <definedName name="SloupecNazPol" localSheetId="2">#REF!</definedName>
    <definedName name="SloupecNazPol" localSheetId="3">#REF!</definedName>
    <definedName name="SloupecNazPol" localSheetId="0">#REF!</definedName>
    <definedName name="SloupecNazPol">#REF!</definedName>
    <definedName name="SloupecPC" localSheetId="2">#REF!</definedName>
    <definedName name="SloupecPC" localSheetId="3">#REF!</definedName>
    <definedName name="SloupecPC" localSheetId="0">#REF!</definedName>
    <definedName name="SloupecPC">#REF!</definedName>
    <definedName name="SoucetDilu" localSheetId="0">KL!#REF!</definedName>
    <definedName name="soupis" localSheetId="2" hidden="1">{#N/A,#N/A,TRUE,"Krycí list"}</definedName>
    <definedName name="soupis" localSheetId="3" hidden="1">{#N/A,#N/A,TRUE,"Krycí list"}</definedName>
    <definedName name="soupis" localSheetId="0" hidden="1">{#N/A,#N/A,TRUE,"Krycí list"}</definedName>
    <definedName name="soupis" localSheetId="1" hidden="1">{#N/A,#N/A,TRUE,"Krycí list"}</definedName>
    <definedName name="soupis" hidden="1">{#N/A,#N/A,TRUE,"Krycí list"}</definedName>
    <definedName name="ssss" localSheetId="2">#REF!</definedName>
    <definedName name="ssss" localSheetId="3">#REF!</definedName>
    <definedName name="ssss" localSheetId="0">#REF!</definedName>
    <definedName name="ssss" localSheetId="1">#REF!</definedName>
    <definedName name="ssss">#REF!</definedName>
    <definedName name="StavbaCelkem" localSheetId="0">KL!$H$36</definedName>
    <definedName name="subslevy" localSheetId="2">#REF!</definedName>
    <definedName name="subslevy" localSheetId="3">#REF!</definedName>
    <definedName name="subslevy" localSheetId="0">#REF!</definedName>
    <definedName name="subslevy" localSheetId="1">#REF!</definedName>
    <definedName name="subslevy">#REF!</definedName>
    <definedName name="sum_kapitoly" localSheetId="2">'[4]Rekapitulace roz.  vč. kapitol'!#REF!</definedName>
    <definedName name="sum_kapitoly" localSheetId="3">'[4]Rekapitulace roz.  vč. kapitol'!#REF!</definedName>
    <definedName name="sum_kapitoly" localSheetId="0">'[4]Rekapitulace roz.  vč. kapitol'!#REF!</definedName>
    <definedName name="sum_kapitoly" localSheetId="1">'[4]Rekapitulace roz.  vč. kapitol'!#REF!</definedName>
    <definedName name="sum_kapitoly">'[4]Rekapitulace roz.  vč. kapitol'!#REF!</definedName>
    <definedName name="summary" localSheetId="2" hidden="1">{#N/A,#N/A,TRUE,"Krycí list"}</definedName>
    <definedName name="summary" localSheetId="3" hidden="1">{#N/A,#N/A,TRUE,"Krycí list"}</definedName>
    <definedName name="summary" localSheetId="0" hidden="1">{#N/A,#N/A,TRUE,"Krycí list"}</definedName>
    <definedName name="summary" localSheetId="1" hidden="1">{#N/A,#N/A,TRUE,"Krycí list"}</definedName>
    <definedName name="summary" hidden="1">{#N/A,#N/A,TRUE,"Krycí list"}</definedName>
    <definedName name="sumpok" localSheetId="2">#REF!</definedName>
    <definedName name="sumpok" localSheetId="3">#REF!</definedName>
    <definedName name="sumpok" localSheetId="0">#REF!</definedName>
    <definedName name="sumpok" localSheetId="1">#REF!</definedName>
    <definedName name="sumpok">#REF!</definedName>
    <definedName name="Switchboard" localSheetId="2" hidden="1">{#N/A,#N/A,TRUE,"Krycí list"}</definedName>
    <definedName name="Switchboard" localSheetId="3" hidden="1">{#N/A,#N/A,TRUE,"Krycí list"}</definedName>
    <definedName name="Switchboard" localSheetId="0" hidden="1">{#N/A,#N/A,TRUE,"Krycí list"}</definedName>
    <definedName name="Switchboard" localSheetId="1" hidden="1">{#N/A,#N/A,TRUE,"Krycí list"}</definedName>
    <definedName name="Switchboard" hidden="1">{#N/A,#N/A,TRUE,"Krycí list"}</definedName>
    <definedName name="tab" localSheetId="2">#REF!</definedName>
    <definedName name="tab" localSheetId="3">#REF!</definedName>
    <definedName name="tab" localSheetId="0">#REF!</definedName>
    <definedName name="tab" localSheetId="1">#REF!</definedName>
    <definedName name="tab">#REF!</definedName>
    <definedName name="Total_Interest" localSheetId="2">#REF!</definedName>
    <definedName name="Total_Interest" localSheetId="3">#REF!</definedName>
    <definedName name="Total_Interest" localSheetId="0">#REF!</definedName>
    <definedName name="Total_Interest" localSheetId="1">#REF!</definedName>
    <definedName name="Total_Interest">#REF!</definedName>
    <definedName name="Total_Pay" localSheetId="2">#REF!</definedName>
    <definedName name="Total_Pay" localSheetId="3">#REF!</definedName>
    <definedName name="Total_Pay" localSheetId="0">#REF!</definedName>
    <definedName name="Total_Pay" localSheetId="1">#REF!</definedName>
    <definedName name="Total_Pay">#REF!</definedName>
    <definedName name="Total_Payment" localSheetId="2">Scheduled_Payment+Extra_Payment</definedName>
    <definedName name="Total_Payment" localSheetId="3">Scheduled_Payment+Extra_Payment</definedName>
    <definedName name="Total_Payment" localSheetId="0">Scheduled_Payment+Extra_Payment</definedName>
    <definedName name="Total_Payment" localSheetId="1">Scheduled_Payment+Extra_Payment</definedName>
    <definedName name="Total_Payment">Scheduled_Payment+Extra_Payment</definedName>
    <definedName name="Typ" localSheetId="2">#REF!</definedName>
    <definedName name="Typ" localSheetId="3">#REF!</definedName>
    <definedName name="Typ" localSheetId="0">'[7]002-A.1. Archstav  reseni'!#REF!</definedName>
    <definedName name="Typ" localSheetId="1">#REF!</definedName>
    <definedName name="Typ">#REF!</definedName>
    <definedName name="v" localSheetId="2">'[4]Rekapitulace roz.  vč. kapitol'!#REF!</definedName>
    <definedName name="v" localSheetId="3">'[4]Rekapitulace roz.  vč. kapitol'!#REF!</definedName>
    <definedName name="v" localSheetId="0">'[4]Rekapitulace roz.  vč. kapitol'!#REF!</definedName>
    <definedName name="v" localSheetId="1">'[4]Rekapitulace roz.  vč. kapitol'!#REF!</definedName>
    <definedName name="v">'[4]Rekapitulace roz.  vč. kapitol'!#REF!</definedName>
    <definedName name="Values_Entered" localSheetId="2">IF('D.1.1.c.07 - VÝPIS OSTAT. VÝR.'!Loan_Amount*'D.1.1.c.07 - VÝPIS OSTAT. VÝR.'!Interest_Rate*'D.1.1.c.07 - VÝPIS OSTAT. VÝR.'!Loan_Years*'D.1.1.c.07 - VÝPIS OSTAT. VÝR.'!Loan_Start&gt;0,1,0)</definedName>
    <definedName name="Values_Entered" localSheetId="3">IF('D.1.5. VNITŘNÍ VYBAVENÍ'!Loan_Amount*'D.1.5. VNITŘNÍ VYBAVENÍ'!Interest_Rate*'D.1.5. VNITŘNÍ VYBAVENÍ'!Loan_Years*'D.1.5. VNITŘNÍ VYBAVENÍ'!Loan_Start&gt;0,1,0)</definedName>
    <definedName name="Values_Entered" localSheetId="0">IF(KL!Loan_Amount*KL!Interest_Rate*KL!Loan_Years*KL!Loan_Start&gt;0,1,0)</definedName>
    <definedName name="Values_Entered" localSheetId="1">IF(VRN!Loan_Amount*VRN!Interest_Rate*VRN!Loan_Years*VRN!Loan_Start&gt;0,1,0)</definedName>
    <definedName name="Values_Entered">IF(Loan_Amount*Interest_Rate*Loan_Years*Loan_Start&gt;0,1,0)</definedName>
    <definedName name="VIZA" localSheetId="2" hidden="1">{#N/A,#N/A,TRUE,"Krycí list"}</definedName>
    <definedName name="VIZA" localSheetId="3" hidden="1">{#N/A,#N/A,TRUE,"Krycí list"}</definedName>
    <definedName name="VIZA" localSheetId="0" hidden="1">{#N/A,#N/A,TRUE,"Krycí list"}</definedName>
    <definedName name="VIZA" localSheetId="1" hidden="1">{#N/A,#N/A,TRUE,"Krycí list"}</definedName>
    <definedName name="VIZA" hidden="1">{#N/A,#N/A,TRUE,"Krycí list"}</definedName>
    <definedName name="VIZA12" localSheetId="2" hidden="1">{#N/A,#N/A,TRUE,"Krycí list"}</definedName>
    <definedName name="VIZA12" localSheetId="3" hidden="1">{#N/A,#N/A,TRUE,"Krycí list"}</definedName>
    <definedName name="VIZA12" localSheetId="0" hidden="1">{#N/A,#N/A,TRUE,"Krycí list"}</definedName>
    <definedName name="VIZA12" localSheetId="1" hidden="1">{#N/A,#N/A,TRUE,"Krycí list"}</definedName>
    <definedName name="VIZA12" hidden="1">{#N/A,#N/A,TRUE,"Krycí list"}</definedName>
    <definedName name="VRN" localSheetId="2">#REF!</definedName>
    <definedName name="VRN" localSheetId="3">#REF!</definedName>
    <definedName name="VRN" localSheetId="0">#REF!</definedName>
    <definedName name="VRN" localSheetId="1">#REF!</definedName>
    <definedName name="VRN">#REF!</definedName>
    <definedName name="VRNKc" localSheetId="2">#REF!</definedName>
    <definedName name="VRNKc" localSheetId="3">#REF!</definedName>
    <definedName name="VRNKc" localSheetId="0">#REF!</definedName>
    <definedName name="VRNKc">#REF!</definedName>
    <definedName name="VRNnazev" localSheetId="2">#REF!</definedName>
    <definedName name="VRNnazev" localSheetId="3">#REF!</definedName>
    <definedName name="VRNnazev" localSheetId="0">#REF!</definedName>
    <definedName name="VRNnazev">#REF!</definedName>
    <definedName name="VRNproc" localSheetId="2">#REF!</definedName>
    <definedName name="VRNproc" localSheetId="3">#REF!</definedName>
    <definedName name="VRNproc" localSheetId="0">#REF!</definedName>
    <definedName name="VRNproc">#REF!</definedName>
    <definedName name="VRNzakl" localSheetId="2">#REF!</definedName>
    <definedName name="VRNzakl" localSheetId="3">#REF!</definedName>
    <definedName name="VRNzakl" localSheetId="0">#REF!</definedName>
    <definedName name="VRNzakl">#REF!</definedName>
    <definedName name="výpočty" localSheetId="2">#REF!</definedName>
    <definedName name="výpočty" localSheetId="3">#REF!</definedName>
    <definedName name="výpočty" localSheetId="0">#REF!</definedName>
    <definedName name="výpočty">#REF!</definedName>
    <definedName name="vystup" localSheetId="2">#REF!</definedName>
    <definedName name="vystup" localSheetId="3">#REF!</definedName>
    <definedName name="vystup" localSheetId="0">#REF!</definedName>
    <definedName name="vystup">#REF!</definedName>
    <definedName name="vzduchna" localSheetId="2" hidden="1">{#N/A,#N/A,TRUE,"Krycí list"}</definedName>
    <definedName name="vzduchna" localSheetId="3" hidden="1">{#N/A,#N/A,TRUE,"Krycí list"}</definedName>
    <definedName name="vzduchna" localSheetId="0" hidden="1">{#N/A,#N/A,TRUE,"Krycí list"}</definedName>
    <definedName name="vzduchna" localSheetId="1" hidden="1">{#N/A,#N/A,TRUE,"Krycí list"}</definedName>
    <definedName name="vzduchna" hidden="1">{#N/A,#N/A,TRUE,"Krycí list"}</definedName>
    <definedName name="Weak" localSheetId="2" hidden="1">{#N/A,#N/A,TRUE,"Krycí list"}</definedName>
    <definedName name="Weak" localSheetId="3" hidden="1">{#N/A,#N/A,TRUE,"Krycí list"}</definedName>
    <definedName name="Weak" localSheetId="0" hidden="1">{#N/A,#N/A,TRUE,"Krycí list"}</definedName>
    <definedName name="Weak" localSheetId="1" hidden="1">{#N/A,#N/A,TRUE,"Krycí list"}</definedName>
    <definedName name="Weak" hidden="1">{#N/A,#N/A,TRUE,"Krycí list"}</definedName>
    <definedName name="wrn.Kontrolní._.rozpočet." localSheetId="2" hidden="1">{#N/A,#N/A,TRUE,"Krycí list"}</definedName>
    <definedName name="wrn.Kontrolní._.rozpočet." localSheetId="3" hidden="1">{#N/A,#N/A,TRUE,"Krycí list"}</definedName>
    <definedName name="wrn.Kontrolní._.rozpočet." localSheetId="0" hidden="1">{#N/A,#N/A,TRUE,"Krycí list"}</definedName>
    <definedName name="wrn.Kontrolní._.rozpočet." localSheetId="1" hidden="1">{#N/A,#N/A,TRUE,"Krycí list"}</definedName>
    <definedName name="wrn.Kontrolní._.rozpočet." hidden="1">{#N/A,#N/A,TRUE,"Krycí list"}</definedName>
    <definedName name="wrn.Kontrolní._.rozpoeet." localSheetId="2" hidden="1">{#N/A,#N/A,TRUE,"Krycí list"}</definedName>
    <definedName name="wrn.Kontrolní._.rozpoeet." localSheetId="3" hidden="1">{#N/A,#N/A,TRUE,"Krycí list"}</definedName>
    <definedName name="wrn.Kontrolní._.rozpoeet." localSheetId="0" hidden="1">{#N/A,#N/A,TRUE,"Krycí list"}</definedName>
    <definedName name="wrn.Kontrolní._.rozpoeet." localSheetId="1" hidden="1">{#N/A,#N/A,TRUE,"Krycí list"}</definedName>
    <definedName name="wrn.Kontrolní._.rozpoeet." hidden="1">{#N/A,#N/A,TRUE,"Krycí list"}</definedName>
    <definedName name="y">#REF!</definedName>
    <definedName name="Z">#REF!</definedName>
    <definedName name="zahrnsazby" localSheetId="2">#REF!</definedName>
    <definedName name="zahrnsazby" localSheetId="3">#REF!</definedName>
    <definedName name="zahrnsazby" localSheetId="0">#REF!</definedName>
    <definedName name="zahrnsazby" localSheetId="1">#REF!</definedName>
    <definedName name="zahrnsazby">#REF!</definedName>
    <definedName name="zahrnslevy" localSheetId="2">#REF!</definedName>
    <definedName name="zahrnslevy" localSheetId="3">#REF!</definedName>
    <definedName name="zahrnslevy" localSheetId="0">#REF!</definedName>
    <definedName name="zahrnslevy" localSheetId="1">#REF!</definedName>
    <definedName name="zahrnslevy">#REF!</definedName>
    <definedName name="Zakazka" localSheetId="2">#REF!</definedName>
    <definedName name="Zakazka" localSheetId="3">#REF!</definedName>
    <definedName name="Zakazka" localSheetId="0">#REF!</definedName>
    <definedName name="Zakazka">#REF!</definedName>
    <definedName name="Zaklad22" localSheetId="2">#REF!</definedName>
    <definedName name="Zaklad22" localSheetId="3">#REF!</definedName>
    <definedName name="Zaklad22" localSheetId="0">#REF!</definedName>
    <definedName name="Zaklad22">#REF!</definedName>
    <definedName name="Zaklad5" localSheetId="2">#REF!</definedName>
    <definedName name="Zaklad5" localSheetId="3">#REF!</definedName>
    <definedName name="Zaklad5" localSheetId="0">#REF!</definedName>
    <definedName name="Zaklad5">#REF!</definedName>
    <definedName name="Zhotovitel" localSheetId="2">#REF!</definedName>
    <definedName name="Zhotovitel" localSheetId="3">#REF!</definedName>
    <definedName name="Zhotovitel" localSheetId="0">KL!$D$7</definedName>
    <definedName name="Zhotovitel" localSheetId="1">#REF!</definedName>
    <definedName name="Zhotovitel">#REF!</definedName>
  </definedNames>
  <calcPr calcId="181029"/>
</workbook>
</file>

<file path=xl/calcChain.xml><?xml version="1.0" encoding="utf-8"?>
<calcChain xmlns="http://schemas.openxmlformats.org/spreadsheetml/2006/main">
  <c r="G11" i="34" l="1"/>
  <c r="G10" i="34"/>
  <c r="G9" i="34"/>
  <c r="C12" i="34"/>
  <c r="G8" i="34"/>
  <c r="F56" i="32"/>
  <c r="F36" i="24"/>
  <c r="F49" i="32"/>
  <c r="F43" i="32"/>
  <c r="F38" i="32"/>
  <c r="F30" i="32"/>
  <c r="F26" i="32"/>
  <c r="F16" i="32"/>
  <c r="F20" i="32"/>
  <c r="F10" i="32"/>
  <c r="H35" i="32"/>
  <c r="H36" i="32"/>
  <c r="G30" i="32" l="1"/>
  <c r="G12" i="34"/>
  <c r="H33" i="28" s="1"/>
  <c r="H56" i="32" l="1"/>
  <c r="H55" i="32"/>
  <c r="H49" i="32"/>
  <c r="H43" i="32"/>
  <c r="H38" i="32"/>
  <c r="H26" i="32"/>
  <c r="H20" i="32"/>
  <c r="H16" i="32"/>
  <c r="H10" i="32"/>
  <c r="H30" i="32" l="1"/>
  <c r="H9" i="32" s="1"/>
  <c r="H8" i="32" l="1"/>
  <c r="H59" i="32" s="1"/>
  <c r="H61" i="32" s="1"/>
  <c r="H35" i="28" s="1"/>
  <c r="G36" i="28" l="1"/>
  <c r="J20" i="28" s="1"/>
  <c r="I36" i="28"/>
  <c r="J21" i="28" s="1"/>
  <c r="H35" i="24" l="1"/>
  <c r="H36" i="24"/>
  <c r="F31" i="24"/>
  <c r="H31" i="24" s="1"/>
  <c r="F26" i="24"/>
  <c r="H26" i="24" s="1"/>
  <c r="F22" i="24"/>
  <c r="H22" i="24" s="1"/>
  <c r="F18" i="24"/>
  <c r="H18" i="24" s="1"/>
  <c r="F14" i="24"/>
  <c r="H14" i="24" s="1"/>
  <c r="F10" i="24"/>
  <c r="H10" i="24" s="1"/>
  <c r="H9" i="24" l="1"/>
  <c r="H8" i="24" s="1"/>
  <c r="H39" i="24" l="1"/>
  <c r="H41" i="24" s="1"/>
  <c r="H34" i="28" s="1"/>
  <c r="H36" i="28" l="1"/>
  <c r="J22" i="28" s="1"/>
  <c r="J24" i="28" s="1"/>
  <c r="J34" i="28"/>
  <c r="F34" i="28" s="1"/>
  <c r="J35" i="28"/>
  <c r="F35" i="28" l="1"/>
  <c r="J33" i="28"/>
  <c r="J36" i="28" s="1"/>
  <c r="J23" i="28" s="1"/>
  <c r="J25" i="28" s="1"/>
  <c r="F33" i="28" l="1"/>
  <c r="F36" i="28" s="1"/>
</calcChain>
</file>

<file path=xl/sharedStrings.xml><?xml version="1.0" encoding="utf-8"?>
<sst xmlns="http://schemas.openxmlformats.org/spreadsheetml/2006/main" count="296" uniqueCount="159">
  <si>
    <t>P.Č.</t>
  </si>
  <si>
    <t>KCN</t>
  </si>
  <si>
    <t>Kód položky</t>
  </si>
  <si>
    <t>Popis</t>
  </si>
  <si>
    <t>MJ</t>
  </si>
  <si>
    <t>Množství celkem</t>
  </si>
  <si>
    <t>Cena jednotková</t>
  </si>
  <si>
    <t>Cenová soustava</t>
  </si>
  <si>
    <t>1</t>
  </si>
  <si>
    <t>2</t>
  </si>
  <si>
    <t>3</t>
  </si>
  <si>
    <t>4</t>
  </si>
  <si>
    <t>5</t>
  </si>
  <si>
    <t>6</t>
  </si>
  <si>
    <t>7</t>
  </si>
  <si>
    <t>PSV</t>
  </si>
  <si>
    <t>Práce a dodávky PSV</t>
  </si>
  <si>
    <t>Celkem</t>
  </si>
  <si>
    <t>CELKEM</t>
  </si>
  <si>
    <t>Poznámka:</t>
  </si>
  <si>
    <t>Kalkulační vzorec vychází ze standardu "Rozpočtování a oceňování stavebních prací " ÚRS Praha, a.s.</t>
  </si>
  <si>
    <t>Výkazy množství u jednotlivých položek vychází z projektové dokumentace a jsou automaticky generovány grafickým a rozpočtovacím programem.</t>
  </si>
  <si>
    <t>Jednotkové položky zahrnují vedlejší rozpočtové náklady, náklady montáž, dopravu, apod. a předepsané zkoušky, revize, manipulační řády, zaškolení obsluhy, není-li uvedeno jinak.</t>
  </si>
  <si>
    <t>Způsob ocenění vlastních položek: Jednotková cena u položek s cenovou soustavou CS ÚRS/TEO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</si>
  <si>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kus</t>
  </si>
  <si>
    <t>%</t>
  </si>
  <si>
    <t>hod</t>
  </si>
  <si>
    <t xml:space="preserve">" Zednická výpomoc, doplňkové práce,kompletace apod." </t>
  </si>
  <si>
    <t>HZS</t>
  </si>
  <si>
    <t>" 2. NP "</t>
  </si>
  <si>
    <t>sada</t>
  </si>
  <si>
    <t>Ostatní práce a dodávky</t>
  </si>
  <si>
    <t>790</t>
  </si>
  <si>
    <t>HZS2492</t>
  </si>
  <si>
    <t>Hodinová zúčtovací sazba pomocný dělník PSV</t>
  </si>
  <si>
    <t xml:space="preserve">" Stavební práce a dodávky spojené s provedením funkčního celku 790 " </t>
  </si>
  <si>
    <t>" 1. NP "</t>
  </si>
  <si>
    <t>" 3. NP "</t>
  </si>
  <si>
    <t>" 1. PP "</t>
  </si>
  <si>
    <t>Objekt:   D.1.1.c.07. VÝPIS OSTATNÍCH VÝROBKŮ</t>
  </si>
  <si>
    <t>" V ceně veškeré nutné příslušenství a vybavení dle PD. "</t>
  </si>
  <si>
    <t>D+M Chladící pult - Specifikace ve výpisu ostatních výrobků - CHP</t>
  </si>
  <si>
    <t>D+M Průmyslová pračka - Specifikace dle PD - D.1.1.c.07. VÝPIS OSTATNÍCH VÝROBKŮ - P1</t>
  </si>
  <si>
    <t>D+M Pračka - Specifikace dle PD - D.1.1.c.07. VÝPIS OSTATNÍCH VÝROBKŮ - P2</t>
  </si>
  <si>
    <t>D+M Průmyslová sušička - Specifikace dle PD - D.1.1.c.07. VÝPIS OSTATNÍCH VÝROBKŮ - P3</t>
  </si>
  <si>
    <t>D+M Profesionální žehlící stroj (Mandl) - Specifikace dle PD - D.1.1.c.07. VÝPIS OSTATNÍCH VÝROBKŮ - P5</t>
  </si>
  <si>
    <t>D+M Žehlící prkno s automatickým vyvíječem páry - Specifikace dle PD - D.1.1.c.07. VÝPIS OSTATNÍCH VÝROBKŮ - P6</t>
  </si>
  <si>
    <t>Stavba:   Dostavba Domova pro seniory ve Vrchlabí - PD</t>
  </si>
  <si>
    <t>POZNÁMKA: Jednotkové ceny se vepisují do řádku k položce. 
Výjimku tvoří položky rozagregované na více podpoložek pro lepší nacenění. Tam se cena vepisuje k jednotlivým podpoložkám (žluté podbarvení). Celková jednotková cena je pak vypočtena na základě jednotlivých cen podpoložek.</t>
  </si>
  <si>
    <t>Cena celkem</t>
  </si>
  <si>
    <t xml:space="preserve">CS ÚRS/TEO 2024 01 </t>
  </si>
  <si>
    <t>CS ÚRS/TEO 2024 01</t>
  </si>
  <si>
    <t>CS ÚRS 2024 01</t>
  </si>
  <si>
    <t>POZNÁMKA: Vlastní CS, zde s označením "CS ÚRS/TEO" se v rozpočtu objevuje u položek ve dvou případech:
 1. Nachází se u položek, které jsou softwarové ale došlo u nich k úpravě textu položky (odstranění specifikace, doplnění a drobná úprava popisku, apod). Takové položky mají za kódem označení "RT".
 2. Nachází se u položek vlastních, ale tvořených 
     a) sloučením více položek - např. montáží položek dle software a materiálem, který se v CS nenachází a je např. dle internetu, poptávek, apod.
     b) na základě cenové nabídky (u položek, u kterých montáž není v software, či se CN skládá z více věcí a komponentů), již realizovaných staveb, zkušeností, odborného odhadu a vlastního rozdělení vzhledem k  předpokládané velikosti objektu, prací apod.
Takové položky mají za kódem označení "SPC".</t>
  </si>
  <si>
    <t>Stavba :</t>
  </si>
  <si>
    <t xml:space="preserve">Investor : </t>
  </si>
  <si>
    <t>Královehradecký kraj, Pivovarské náměstí 1245, 500 03 Hradec Králové</t>
  </si>
  <si>
    <t xml:space="preserve">Zhotovitel soupisu : </t>
  </si>
  <si>
    <t>TECHNICO Opava s.r.o., Hradecká 1576/51, 746 01 Opava</t>
  </si>
  <si>
    <t xml:space="preserve">Vypracoval: </t>
  </si>
  <si>
    <t>Ing. Petr Kurečka</t>
  </si>
  <si>
    <t xml:space="preserve">Uchazeč: </t>
  </si>
  <si>
    <t>Za zhotovitele soupisu :</t>
  </si>
  <si>
    <t>Za investora :</t>
  </si>
  <si>
    <t>_______________</t>
  </si>
  <si>
    <t xml:space="preserve">  _______________</t>
  </si>
  <si>
    <t>Rozpočtové náklady</t>
  </si>
  <si>
    <t>Základ pro DPH</t>
  </si>
  <si>
    <t xml:space="preserve">DPH </t>
  </si>
  <si>
    <t>Cena celkem za stavbu - bez DPH</t>
  </si>
  <si>
    <t>Cena celkem za stavbu - s DPH</t>
  </si>
  <si>
    <t>Rekapitulace stavebních objektů a provozních souborů</t>
  </si>
  <si>
    <t>Číslo a název objektu / provozního souboru</t>
  </si>
  <si>
    <t>Základ DPH 12 %</t>
  </si>
  <si>
    <t>Základ DPH 21 %</t>
  </si>
  <si>
    <t>Celkem za stavbu</t>
  </si>
  <si>
    <t>Vedlejší rozpočtové náklady, náklady na provoz a zařízení staveniště, apod. a přesuny hmot u PSV jsou zahrnuty v jednotkových cenách jednotlivých položek - není-li uvedeno jinak.</t>
  </si>
  <si>
    <t xml:space="preserve">Zhotovitel je povinen se řádně seznámit s projektovou dokumentací  a provést na svůj náklad a své nebezpečí veškeré práce a dodávky, které jsou v projektové dokumentaci obsaženy, bez ohledu na to, zda jsou obsaženy v textové a nebo ve výkresové části, jakož i práce uvedené v soupisu prací. </t>
  </si>
  <si>
    <t xml:space="preserve">Zhotovitel je povinen nakládat se vzniklými odpady v souladu se zákonem č. 541/2020 Sb. O odpadech vč. správného začlenění dle přílohy č. 1 vyhlášky č. 8/2021 o Katalogu odpadů a posuzování vlastností odpadů (Katalog odpadů). </t>
  </si>
  <si>
    <t>V souladu se zákonem o veřejných zakázkách č.134/2016 Sb. uvedené odkazy na typový výrobek v této dokumentaci slouží pouze pro specifikaci technických parametrů a jejich kvalitativního standardu.</t>
  </si>
  <si>
    <t>Soupis pracíje zpracován na podkladě projektové dokumentace pro provádění stavby. 
Nedílnou součástí tohoto soupisu je projektová dokumentace pro provádění stavby.</t>
  </si>
  <si>
    <t>DPH pro sazbu 12 %</t>
  </si>
  <si>
    <t>DPH pro sazbu 21 %</t>
  </si>
  <si>
    <t xml:space="preserve"> Za uchazeče :</t>
  </si>
  <si>
    <t>Část:  ELEKTRO VYBAVENÍ</t>
  </si>
  <si>
    <t>D.1.1.c.07. VÝPIS OSTATNÍCH VÝROBKŮ - ELEKTRO VYBAVENÍ</t>
  </si>
  <si>
    <t>Dostavba Domova pro seniory ve Vrchlabí - PD
ELEKTRO VYBAVENÍ</t>
  </si>
  <si>
    <t>998790253 SPC</t>
  </si>
  <si>
    <t>Přesun hmot ruční pro ostatní výrobky v objektech v do 24 m</t>
  </si>
  <si>
    <t>790901502 SPC</t>
  </si>
  <si>
    <t>D+M Televize - společenská místnost - Specifikace dle PD - D.1.5.c. - VÝPIS PRVKŮ VNITŘNÍHO VYBAVENÍ - 15b</t>
  </si>
  <si>
    <t>790901503 SPC</t>
  </si>
  <si>
    <t>D+M Nízká lednice - Specifikace dle PD - D.1.5.c. - VÝPIS PRVKŮ VNITŘNÍHO VYBAVENÍ - 15c</t>
  </si>
  <si>
    <t>790901504 SPC</t>
  </si>
  <si>
    <t>D+M PC sestava vč. příslušenství - Specifikace dle PD - D.1.5.c. - VÝPIS PRVKŮ VNITŘNÍHO VYBAVENÍ - 15d</t>
  </si>
  <si>
    <t>790901505 SPC</t>
  </si>
  <si>
    <t>D+M Notebook - Specifikace dle PD - D.1.5.c. - VÝPIS PRVKŮ VNITŘNÍHO VYBAVENÍ - 15e</t>
  </si>
  <si>
    <t>790901506 SPC</t>
  </si>
  <si>
    <t>D+M Dataprojektor vč. stropního držáku - Specifikace dle PD - D.1.5.c. - VÝPIS PRVKŮ VNITŘNÍHO VYBAVENÍ - 15f</t>
  </si>
  <si>
    <t>" - Dataprojektor "</t>
  </si>
  <si>
    <t>" - Stropní držák "</t>
  </si>
  <si>
    <t>790901507 SPC</t>
  </si>
  <si>
    <t>D+M Promítací plátno - Specifikace dle PD - D.1.5.c. - VÝPIS PRVKŮ VNITŘNÍHO VYBAVENÍ - 15g</t>
  </si>
  <si>
    <t>790901508 SPC</t>
  </si>
  <si>
    <t>D+M Tiskárna - Specifikace dle PD - D.1.5.c. - VÝPIS PRVKŮ VNITŘNÍHO VYBAVENÍ - 15h</t>
  </si>
  <si>
    <t>790901509 SPC</t>
  </si>
  <si>
    <t>D+M Skartovačka - Specifikace dle PD - D.1.5.c. - VÝPIS PRVKŮ VNITŘNÍHO VYBAVENÍ - 15i</t>
  </si>
  <si>
    <t>Pozn.ámka:</t>
  </si>
  <si>
    <t>Způsob ocenění vlastních položek: Jednotková cena u položek s cenovou soustavou CS ÚRS/TEO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jednozn.ačně určeným obsahem. Kalkulační vzorec slouží ke stanovení vlastních nákladů kalkulačních jednotek (stavebního konstrukčního prvku, objektu, stavby apod.)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</si>
  <si>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" Chladící truhlicový pult o objemu min. 260 l s 2 posuvnými víky a se 4 otočnými kolečky, z nichž jsou 2 opatřena brzdou. 
Provozní teplota +1 až + 10 °C.
Rozměr: 1010×860×640 mm. "</t>
  </si>
  <si>
    <t>" Průmyslová pračka předem plněná o kapacitě 18/20 kg prádla.
Součástí je mj. dotykový displej, inteligentní systém vážení. S rekuperací vody úspora až 70 %.
Vnitřní a vnější buben  + vnější kryty a čelní panel z nerezové oceli. "</t>
  </si>
  <si>
    <t>" Pračka předem plněná o kapacitě 8 kg prádla v energetické třídě A.
Součástí mj. parní praní, ochrana proti úniku vody, 12 programů vč. antialergickéhom funkce odloženého startu a konce.  "</t>
  </si>
  <si>
    <t>" Průmyslová sušička předem plněná o kapacitě 11/12 kg prádla. 
Součástí mj. tlačítka pro ovládání teploty a času, systém proti žmolkování prádla na konci cyklu, nerezový parní výměník, nerezový buben, velký nerezový prachový filtr."</t>
  </si>
  <si>
    <t>" Profesionální korytový žehlič pro žehlení rovného prádla.
Koryta mandlu mají hladký povrch při jakékoli žeehlící teplotě a jsou odolná a inertní vůči chemikáliím. "</t>
  </si>
  <si>
    <t>" Součástí je mj. automatický pohyb žehlícího koryta, bezpečnostní ochrana prstů, elektronická řídící jendotka pro sledování všech provozních parametrů a pro optimalizaci spotřeby energie, … ."</t>
  </si>
  <si>
    <t>" Profesionální žehlící prkno s vestavěným vyvíječem páry plněné vodou z 10 l nádrže.
Součástí je mj. vyhřívané žehlící prkno, odsávání a vyfukování žehlícího prkna, integrovaný měděný boljler, profesionální žehlička, vyvíječ páry, … . "</t>
  </si>
  <si>
    <t>Objekt:   D.1.5. VNITŘNÍ VYBAVENÍ</t>
  </si>
  <si>
    <t>D.1.5. VNITŘNÍ VYBAVENÍ - ELEKTRO VYBAVENÍ</t>
  </si>
  <si>
    <t>790930101 SPC</t>
  </si>
  <si>
    <t>790930201 SPC</t>
  </si>
  <si>
    <t>790930202 SPC</t>
  </si>
  <si>
    <t>790930203 SPC</t>
  </si>
  <si>
    <t>790930204 SPC</t>
  </si>
  <si>
    <t>790930205 SPC</t>
  </si>
  <si>
    <t xml:space="preserve">Cena jednotková </t>
  </si>
  <si>
    <t>" Televize s maximálním rozlišením 3840×2160 pix. Smart TV s technologií LED.
Úhlopříčka 65 ". Součástí je také nástěnný držák. "</t>
  </si>
  <si>
    <t>" Volně stojící nízká lednice se 2 policemi a 3 přihrádkami ve dveřích.
Energetická třída F. Užitný objem 67 l.
Rozměry: 440×510×640 mm. "</t>
  </si>
  <si>
    <t>" PC sestava vč. monitoru, myši, klávesnice. 
Detailnější specifikace parametrů - viz popisek ve výpise. "</t>
  </si>
  <si>
    <t>" Notebook s SSD diskem 512 GB, úhlopříčkou 16 ".
Detailnější specifikace parametrů - viz popisek ve výpise. "</t>
  </si>
  <si>
    <t>" Dataprojektor na promítání v poměru 16:9 s technologií LCD..
Rozměr: 309×90×282 mm. "</t>
  </si>
  <si>
    <t>" Součástí je také stropní držák s nastavitelnou výškou, naklápěním a rotací o 360 °. "</t>
  </si>
  <si>
    <t>" Elektricky ovládané promítací plátno svinovací dálkově ovládané.
Úhlopříčka 106". Poměr stran 16:9.
Rozměr: 2347×1321 mm. "</t>
  </si>
  <si>
    <t>" Tiskárna černobílá laserová se vstupním zásobníkem a informačním displejem pro tisky formátu A4 vč. zabudovaného scaneru.
funkce: AirPrint, duplex, kopírování, skenování.
Rozměr: 368×299×242 mm. "</t>
  </si>
  <si>
    <t xml:space="preserve">" Skartovačka s rychlostí skartace 2,1m/min, kapacitou skartace 10 listů a objemem koše 20 l. Možnost skartovat papír, DVd, CD, plastové karty, … .
Rozměr: 345×245×445 mm. " </t>
  </si>
  <si>
    <t>D.1.5.1.c.01. VÝPIS PRVKŮ VNITŘNÍHO VYBAVENÍ - ELEKTRO VYBAVENÍ</t>
  </si>
  <si>
    <t>5a</t>
  </si>
  <si>
    <t>5b</t>
  </si>
  <si>
    <t>742430001 SPC</t>
  </si>
  <si>
    <t>742430002 SPC</t>
  </si>
  <si>
    <t>Datum: 07/2024</t>
  </si>
  <si>
    <t>Objekt :</t>
  </si>
  <si>
    <t>VEDLEJŠÍ  ROZPOČTOVÉ A OSTATNÍ NÁKLADY</t>
  </si>
  <si>
    <t>Díl:</t>
  </si>
  <si>
    <t>000</t>
  </si>
  <si>
    <t>Vedlejší rozpočtové a ostatní náklady</t>
  </si>
  <si>
    <t>Např. dle §8, §9, §10 apod. vyhlášky č.169/2016 Sb., rozpočtových standardů apod.</t>
  </si>
  <si>
    <t>010001000 RTO</t>
  </si>
  <si>
    <t>Projektové a další práce</t>
  </si>
  <si>
    <t>030001000 RTO</t>
  </si>
  <si>
    <t>Zařízení staveniště vč. příslušenství - zřízení, pronájem, zrušení</t>
  </si>
  <si>
    <t>070001000 RTO</t>
  </si>
  <si>
    <t>Provozní vlivy - úklid apod.</t>
  </si>
  <si>
    <t>090001000 RTO</t>
  </si>
  <si>
    <t>Ostatní náklady - vzorkování apod.</t>
  </si>
  <si>
    <t>Celkem za</t>
  </si>
  <si>
    <t>Jednotkové ceny zahrnují náklady na  dodávku a montáž, dopravu, předepsané zkoušky, revize, manipulační řády, zaškolení obsluhy, veškeré a kompletní náklady není-li uvedeno jinak.</t>
  </si>
  <si>
    <t>Způsob ocenění vlastních položek: Jednotková cena u položek s cenovou soustavou CS ÚRS/TEO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apod.).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</si>
  <si>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Soupis prací</t>
  </si>
  <si>
    <t>SOUPIS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</si>
</sst>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;\-#,##0.000"/>
    <numFmt numFmtId="165" formatCode="#,##0.000"/>
    <numFmt numFmtId="166" formatCode="0.0%"/>
    <numFmt numFmtId="167" formatCode="#,##0.00_ ;\-#,##0.00\ "/>
  </numFmts>
  <fonts count="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indexed="10"/>
      <name val="Arial CE"/>
      <family val="2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 CYR"/>
      <charset val="238"/>
    </font>
    <font>
      <sz val="8"/>
      <color indexed="12"/>
      <name val="Arial CE"/>
      <family val="2"/>
      <charset val="238"/>
    </font>
    <font>
      <sz val="8"/>
      <color indexed="18"/>
      <name val="Arial CE"/>
      <family val="2"/>
      <charset val="238"/>
    </font>
    <font>
      <sz val="8"/>
      <name val="MS Sans Serif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11"/>
      <name val="Arial"/>
      <family val="2"/>
    </font>
    <font>
      <sz val="10"/>
      <name val="Arial"/>
      <family val="2"/>
      <charset val="238"/>
    </font>
    <font>
      <sz val="10"/>
      <name val="Helv"/>
      <family val="2"/>
    </font>
    <font>
      <sz val="10"/>
      <name val="Arial"/>
      <family val="2"/>
    </font>
    <font>
      <sz val="8"/>
      <color theme="1"/>
      <name val="Trebuchet MS"/>
      <family val="2"/>
    </font>
    <font>
      <b/>
      <u/>
      <sz val="8"/>
      <color indexed="10"/>
      <name val="Arial CE"/>
      <family val="2"/>
      <charset val="238"/>
    </font>
    <font>
      <sz val="8"/>
      <name val="MS Sans Serif"/>
      <family val="2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rgb="FFFF0000"/>
      <name val="Calibri"/>
      <family val="2"/>
      <charset val="238"/>
      <scheme val="minor"/>
    </font>
    <font>
      <b/>
      <sz val="11"/>
      <name val="Arial CE"/>
      <family val="2"/>
      <charset val="238"/>
    </font>
    <font>
      <b/>
      <sz val="11"/>
      <color rgb="FFFF0000"/>
      <name val="Arial CE"/>
      <family val="2"/>
      <charset val="238"/>
    </font>
    <font>
      <b/>
      <sz val="10"/>
      <name val="Arial CE"/>
      <family val="2"/>
      <charset val="238"/>
    </font>
    <font>
      <sz val="8"/>
      <color rgb="FF0000FF"/>
      <name val="Arial CE"/>
      <family val="2"/>
      <charset val="238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u/>
      <sz val="8"/>
      <color theme="10"/>
      <name val="MS Sans Serif"/>
      <family val="2"/>
    </font>
    <font>
      <sz val="8.5"/>
      <name val="MS Sans Serif"/>
      <family val="2"/>
    </font>
    <font>
      <u/>
      <sz val="8"/>
      <color theme="10"/>
      <name val="MS Sans Serif"/>
      <family val="2"/>
      <charset val="238"/>
    </font>
    <font>
      <sz val="8"/>
      <name val="Arial CE"/>
      <family val="2"/>
    </font>
    <font>
      <b/>
      <sz val="9"/>
      <color rgb="FFFF0000"/>
      <name val="MS Sans Serif"/>
      <charset val="238"/>
    </font>
    <font>
      <b/>
      <sz val="10"/>
      <color rgb="FFFF0000"/>
      <name val="MS Sans Serif"/>
      <charset val="238"/>
    </font>
    <font>
      <b/>
      <sz val="8.5"/>
      <name val="MS Sans Serif"/>
      <charset val="238"/>
    </font>
    <font>
      <b/>
      <sz val="8"/>
      <name val="Arial"/>
      <family val="2"/>
      <charset val="238"/>
    </font>
    <font>
      <b/>
      <sz val="8"/>
      <name val="MS Sans Serif"/>
      <charset val="238"/>
    </font>
    <font>
      <b/>
      <sz val="14"/>
      <color rgb="FFFF0000"/>
      <name val="Arial CYR"/>
      <charset val="238"/>
    </font>
    <font>
      <u/>
      <sz val="8"/>
      <color theme="10"/>
      <name val="MS Sans Serif"/>
      <charset val="1"/>
    </font>
    <font>
      <b/>
      <sz val="11"/>
      <name val="MS Sans Serif"/>
      <charset val="238"/>
    </font>
    <font>
      <b/>
      <sz val="11"/>
      <color rgb="FFFF0000"/>
      <name val="Trebuchet MS"/>
      <family val="2"/>
      <charset val="238"/>
    </font>
    <font>
      <b/>
      <sz val="10"/>
      <name val="MS Sans Serif"/>
      <family val="2"/>
    </font>
    <font>
      <u/>
      <sz val="11"/>
      <color theme="10"/>
      <name val="Calibri"/>
      <family val="2"/>
      <scheme val="minor"/>
    </font>
    <font>
      <sz val="8"/>
      <color indexed="54"/>
      <name val="MS Sans Serif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8"/>
      <name val="MS Sans Serif"/>
      <charset val="1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color indexed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theme="3" tint="0.39997558519241921"/>
      <name val="Calibri"/>
      <family val="2"/>
      <charset val="238"/>
      <scheme val="minor"/>
    </font>
    <font>
      <b/>
      <sz val="12"/>
      <color rgb="FFFF0000"/>
      <name val="MS Sans Serif"/>
      <family val="2"/>
      <charset val="238"/>
    </font>
    <font>
      <sz val="8"/>
      <color indexed="10"/>
      <name val="MS Sans Serif"/>
      <family val="2"/>
      <charset val="238"/>
    </font>
    <font>
      <b/>
      <sz val="18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theme="1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rgb="FFFF0000"/>
      <name val="Calibri"/>
      <family val="2"/>
      <charset val="238"/>
    </font>
    <font>
      <b/>
      <sz val="8"/>
      <color rgb="FFFF0000"/>
      <name val="MS Sans Serif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47">
    <xf numFmtId="0" fontId="0" fillId="0" borderId="0"/>
    <xf numFmtId="0" fontId="14" fillId="0" borderId="0"/>
    <xf numFmtId="0" fontId="13" fillId="0" borderId="0" applyAlignment="0">
      <alignment vertical="top" wrapText="1"/>
      <protection locked="0"/>
    </xf>
    <xf numFmtId="0" fontId="16" fillId="0" borderId="0" applyFill="0" applyBorder="0" applyProtection="0"/>
    <xf numFmtId="0" fontId="17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9" fillId="0" borderId="0"/>
    <xf numFmtId="0" fontId="13" fillId="0" borderId="0" applyAlignment="0">
      <alignment vertical="top" wrapText="1"/>
      <protection locked="0"/>
    </xf>
    <xf numFmtId="0" fontId="18" fillId="0" borderId="0"/>
    <xf numFmtId="0" fontId="19" fillId="0" borderId="0" applyFont="0" applyFill="0" applyBorder="0" applyAlignment="0" applyProtection="0"/>
    <xf numFmtId="0" fontId="17" fillId="0" borderId="0"/>
    <xf numFmtId="0" fontId="20" fillId="0" borderId="0"/>
    <xf numFmtId="0" fontId="14" fillId="0" borderId="0"/>
    <xf numFmtId="0" fontId="14" fillId="0" borderId="0"/>
    <xf numFmtId="0" fontId="22" fillId="0" borderId="0" applyAlignment="0">
      <alignment vertical="top" wrapText="1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2" fillId="0" borderId="0" applyAlignment="0">
      <alignment vertical="top" wrapText="1"/>
      <protection locked="0"/>
    </xf>
    <xf numFmtId="0" fontId="22" fillId="0" borderId="0" applyAlignment="0">
      <alignment vertical="top" wrapText="1"/>
      <protection locked="0"/>
    </xf>
    <xf numFmtId="0" fontId="13" fillId="0" borderId="0" applyAlignment="0">
      <alignment vertical="top" wrapText="1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4" fillId="0" borderId="0" applyNumberFormat="0" applyFill="0" applyBorder="0" applyAlignment="0" applyProtection="0">
      <alignment vertical="top" wrapText="1"/>
      <protection locked="0"/>
    </xf>
    <xf numFmtId="0" fontId="5" fillId="0" borderId="0"/>
    <xf numFmtId="0" fontId="20" fillId="0" borderId="0"/>
    <xf numFmtId="0" fontId="4" fillId="0" borderId="0"/>
    <xf numFmtId="0" fontId="14" fillId="0" borderId="0"/>
    <xf numFmtId="0" fontId="30" fillId="0" borderId="0"/>
    <xf numFmtId="0" fontId="42" fillId="0" borderId="0" applyNumberFormat="0" applyFill="0" applyBorder="0" applyAlignment="0" applyProtection="0">
      <alignment vertical="top" wrapText="1"/>
      <protection locked="0"/>
    </xf>
    <xf numFmtId="0" fontId="30" fillId="0" borderId="0"/>
    <xf numFmtId="0" fontId="13" fillId="0" borderId="0" applyAlignment="0">
      <alignment vertical="top" wrapText="1"/>
      <protection locked="0"/>
    </xf>
    <xf numFmtId="0" fontId="3" fillId="0" borderId="0"/>
    <xf numFmtId="0" fontId="13" fillId="0" borderId="0" applyAlignment="0">
      <alignment vertical="top" wrapText="1"/>
      <protection locked="0"/>
    </xf>
    <xf numFmtId="0" fontId="14" fillId="0" borderId="0"/>
    <xf numFmtId="0" fontId="20" fillId="0" borderId="0"/>
    <xf numFmtId="0" fontId="46" fillId="0" borderId="0" applyNumberFormat="0" applyFill="0" applyBorder="0" applyAlignment="0" applyProtection="0"/>
    <xf numFmtId="0" fontId="17" fillId="0" borderId="0"/>
    <xf numFmtId="0" fontId="50" fillId="0" borderId="0" applyAlignment="0">
      <alignment vertical="top" wrapText="1"/>
      <protection locked="0"/>
    </xf>
    <xf numFmtId="0" fontId="14" fillId="0" borderId="0"/>
    <xf numFmtId="0" fontId="2" fillId="0" borderId="0"/>
    <xf numFmtId="0" fontId="2" fillId="0" borderId="0"/>
    <xf numFmtId="0" fontId="19" fillId="0" borderId="0"/>
    <xf numFmtId="0" fontId="22" fillId="0" borderId="0" applyAlignment="0">
      <alignment vertical="top" wrapText="1"/>
      <protection locked="0"/>
    </xf>
    <xf numFmtId="0" fontId="14" fillId="0" borderId="0"/>
    <xf numFmtId="0" fontId="14" fillId="0" borderId="0"/>
  </cellStyleXfs>
  <cellXfs count="337">
    <xf numFmtId="0" fontId="0" fillId="0" borderId="0" xfId="0"/>
    <xf numFmtId="0" fontId="9" fillId="0" borderId="0" xfId="19" applyFont="1" applyAlignment="1" applyProtection="1">
      <alignment horizontal="left"/>
    </xf>
    <xf numFmtId="0" fontId="7" fillId="0" borderId="0" xfId="19" applyFont="1" applyAlignment="1" applyProtection="1">
      <alignment horizontal="left"/>
    </xf>
    <xf numFmtId="0" fontId="24" fillId="0" borderId="0" xfId="18" applyFill="1" applyBorder="1" applyAlignment="1" applyProtection="1"/>
    <xf numFmtId="0" fontId="24" fillId="0" borderId="0" xfId="18" applyFill="1" applyAlignment="1" applyProtection="1"/>
    <xf numFmtId="0" fontId="6" fillId="0" borderId="0" xfId="10" applyFont="1" applyAlignment="1" applyProtection="1">
      <alignment horizontal="left"/>
    </xf>
    <xf numFmtId="0" fontId="43" fillId="0" borderId="0" xfId="30" applyFont="1" applyFill="1" applyBorder="1" applyAlignment="1" applyProtection="1">
      <alignment horizontal="left" vertical="center"/>
    </xf>
    <xf numFmtId="0" fontId="50" fillId="0" borderId="0" xfId="39" applyAlignment="1" applyProtection="1">
      <alignment horizontal="left" vertical="center" wrapText="1"/>
    </xf>
    <xf numFmtId="39" fontId="9" fillId="0" borderId="2" xfId="0" applyNumberFormat="1" applyFont="1" applyBorder="1" applyAlignment="1" applyProtection="1">
      <alignment horizontal="right"/>
      <protection locked="0"/>
    </xf>
    <xf numFmtId="0" fontId="8" fillId="0" borderId="0" xfId="2" applyFont="1" applyAlignment="1" applyProtection="1">
      <alignment horizontal="left"/>
    </xf>
    <xf numFmtId="0" fontId="8" fillId="0" borderId="0" xfId="34" applyFont="1" applyAlignment="1" applyProtection="1"/>
    <xf numFmtId="39" fontId="11" fillId="6" borderId="2" xfId="0" applyNumberFormat="1" applyFont="1" applyFill="1" applyBorder="1" applyAlignment="1" applyProtection="1">
      <alignment horizontal="right"/>
      <protection locked="0"/>
    </xf>
    <xf numFmtId="0" fontId="9" fillId="0" borderId="2" xfId="2" applyFont="1" applyBorder="1" applyAlignment="1" applyProtection="1">
      <alignment horizontal="left" wrapText="1"/>
    </xf>
    <xf numFmtId="0" fontId="9" fillId="0" borderId="2" xfId="2" applyFont="1" applyBorder="1" applyAlignment="1" applyProtection="1">
      <alignment horizontal="left" shrinkToFit="1"/>
    </xf>
    <xf numFmtId="0" fontId="72" fillId="0" borderId="0" xfId="18" applyFont="1" applyFill="1" applyAlignment="1" applyProtection="1">
      <alignment vertical="center"/>
    </xf>
    <xf numFmtId="0" fontId="50" fillId="0" borderId="0" xfId="39" applyAlignment="1" applyProtection="1">
      <alignment horizontal="left" vertical="center" wrapText="1"/>
    </xf>
    <xf numFmtId="0" fontId="8" fillId="0" borderId="0" xfId="2" applyFont="1" applyAlignment="1" applyProtection="1">
      <alignment horizontal="left" vertical="center" wrapText="1"/>
    </xf>
    <xf numFmtId="0" fontId="8" fillId="0" borderId="0" xfId="2" applyFont="1" applyAlignment="1" applyProtection="1">
      <alignment horizontal="left" wrapText="1"/>
    </xf>
    <xf numFmtId="0" fontId="7" fillId="0" borderId="0" xfId="0" applyFont="1" applyAlignment="1" applyProtection="1">
      <alignment horizontal="left"/>
    </xf>
    <xf numFmtId="0" fontId="0" fillId="0" borderId="0" xfId="0" applyAlignment="1" applyProtection="1">
      <alignment horizontal="left" vertical="top"/>
    </xf>
    <xf numFmtId="0" fontId="0" fillId="0" borderId="0" xfId="0" applyProtection="1"/>
    <xf numFmtId="0" fontId="57" fillId="0" borderId="0" xfId="0" applyFont="1" applyProtection="1"/>
    <xf numFmtId="0" fontId="25" fillId="0" borderId="0" xfId="0" applyFont="1" applyAlignment="1" applyProtection="1">
      <alignment vertical="center"/>
    </xf>
    <xf numFmtId="0" fontId="14" fillId="0" borderId="0" xfId="35" applyProtection="1"/>
    <xf numFmtId="0" fontId="22" fillId="0" borderId="0" xfId="36" applyFont="1" applyAlignment="1" applyProtection="1">
      <alignment horizontal="left" wrapText="1"/>
    </xf>
    <xf numFmtId="0" fontId="9" fillId="0" borderId="0" xfId="0" applyFont="1" applyAlignment="1" applyProtection="1">
      <alignment horizontal="left"/>
    </xf>
    <xf numFmtId="0" fontId="59" fillId="0" borderId="0" xfId="0" applyFont="1" applyAlignment="1" applyProtection="1">
      <alignment vertical="center"/>
    </xf>
    <xf numFmtId="0" fontId="22" fillId="0" borderId="0" xfId="36" applyFont="1" applyAlignment="1" applyProtection="1">
      <alignment horizontal="left" wrapText="1"/>
    </xf>
    <xf numFmtId="0" fontId="60" fillId="0" borderId="0" xfId="0" applyFont="1" applyProtection="1"/>
    <xf numFmtId="0" fontId="10" fillId="0" borderId="1" xfId="0" applyFont="1" applyBorder="1" applyAlignment="1" applyProtection="1">
      <alignment horizontal="center" vertical="center" wrapText="1"/>
    </xf>
    <xf numFmtId="2" fontId="25" fillId="0" borderId="0" xfId="0" applyNumberFormat="1" applyFont="1" applyProtection="1"/>
    <xf numFmtId="39" fontId="0" fillId="0" borderId="0" xfId="0" applyNumberFormat="1" applyProtection="1"/>
    <xf numFmtId="37" fontId="8" fillId="2" borderId="0" xfId="2" applyNumberFormat="1" applyFont="1" applyFill="1" applyAlignment="1" applyProtection="1">
      <alignment horizontal="right"/>
    </xf>
    <xf numFmtId="0" fontId="8" fillId="2" borderId="0" xfId="2" applyFont="1" applyFill="1" applyAlignment="1" applyProtection="1">
      <alignment horizontal="left" wrapText="1"/>
    </xf>
    <xf numFmtId="164" fontId="8" fillId="2" borderId="0" xfId="2" applyNumberFormat="1" applyFont="1" applyFill="1" applyAlignment="1" applyProtection="1">
      <alignment horizontal="right"/>
    </xf>
    <xf numFmtId="39" fontId="8" fillId="2" borderId="0" xfId="2" applyNumberFormat="1" applyFont="1" applyFill="1" applyAlignment="1" applyProtection="1">
      <alignment horizontal="right"/>
    </xf>
    <xf numFmtId="39" fontId="8" fillId="0" borderId="0" xfId="2" applyNumberFormat="1" applyFont="1" applyAlignment="1" applyProtection="1">
      <alignment horizontal="right"/>
    </xf>
    <xf numFmtId="0" fontId="13" fillId="2" borderId="0" xfId="2" applyFill="1" applyAlignment="1" applyProtection="1">
      <alignment horizontal="left" vertical="top"/>
    </xf>
    <xf numFmtId="0" fontId="61" fillId="0" borderId="0" xfId="2" applyFont="1" applyAlignment="1" applyProtection="1">
      <alignment horizontal="left" vertical="top"/>
    </xf>
    <xf numFmtId="0" fontId="13" fillId="0" borderId="0" xfId="2" applyAlignment="1" applyProtection="1">
      <alignment horizontal="left" vertical="top"/>
    </xf>
    <xf numFmtId="37" fontId="8" fillId="2" borderId="2" xfId="0" applyNumberFormat="1" applyFont="1" applyFill="1" applyBorder="1" applyAlignment="1" applyProtection="1">
      <alignment horizontal="right"/>
    </xf>
    <xf numFmtId="49" fontId="8" fillId="2" borderId="2" xfId="0" applyNumberFormat="1" applyFont="1" applyFill="1" applyBorder="1" applyAlignment="1" applyProtection="1">
      <alignment horizontal="left" wrapText="1"/>
    </xf>
    <xf numFmtId="0" fontId="8" fillId="2" borderId="2" xfId="0" applyFont="1" applyFill="1" applyBorder="1" applyAlignment="1" applyProtection="1">
      <alignment horizontal="left" wrapText="1"/>
    </xf>
    <xf numFmtId="2" fontId="8" fillId="2" borderId="2" xfId="0" applyNumberFormat="1" applyFont="1" applyFill="1" applyBorder="1" applyAlignment="1" applyProtection="1">
      <alignment horizontal="right"/>
    </xf>
    <xf numFmtId="39" fontId="8" fillId="2" borderId="2" xfId="0" applyNumberFormat="1" applyFont="1" applyFill="1" applyBorder="1" applyAlignment="1" applyProtection="1">
      <alignment horizontal="right"/>
    </xf>
    <xf numFmtId="39" fontId="8" fillId="0" borderId="2" xfId="0" applyNumberFormat="1" applyFont="1" applyBorder="1" applyAlignment="1" applyProtection="1">
      <alignment horizontal="right"/>
    </xf>
    <xf numFmtId="0" fontId="62" fillId="0" borderId="2" xfId="0" applyFont="1" applyBorder="1" applyAlignment="1" applyProtection="1">
      <alignment horizontal="right" vertical="center"/>
    </xf>
    <xf numFmtId="0" fontId="63" fillId="0" borderId="0" xfId="0" applyFont="1" applyAlignment="1" applyProtection="1">
      <alignment vertical="center"/>
    </xf>
    <xf numFmtId="0" fontId="64" fillId="0" borderId="0" xfId="0" applyFont="1" applyAlignment="1" applyProtection="1">
      <alignment horizontal="left" vertical="top"/>
    </xf>
    <xf numFmtId="37" fontId="35" fillId="0" borderId="2" xfId="0" applyNumberFormat="1" applyFont="1" applyBorder="1" applyAlignment="1" applyProtection="1">
      <alignment horizontal="right"/>
    </xf>
    <xf numFmtId="49" fontId="9" fillId="0" borderId="2" xfId="0" applyNumberFormat="1" applyFont="1" applyBorder="1" applyAlignment="1" applyProtection="1">
      <alignment horizontal="left" wrapText="1"/>
    </xf>
    <xf numFmtId="0" fontId="9" fillId="0" borderId="2" xfId="0" applyFont="1" applyBorder="1" applyAlignment="1" applyProtection="1">
      <alignment horizontal="left" wrapText="1"/>
    </xf>
    <xf numFmtId="0" fontId="35" fillId="0" borderId="2" xfId="0" applyFont="1" applyBorder="1" applyAlignment="1" applyProtection="1">
      <alignment horizontal="left" wrapText="1"/>
    </xf>
    <xf numFmtId="165" fontId="35" fillId="0" borderId="2" xfId="0" applyNumberFormat="1" applyFont="1" applyBorder="1" applyAlignment="1" applyProtection="1">
      <alignment horizontal="right"/>
    </xf>
    <xf numFmtId="39" fontId="9" fillId="0" borderId="2" xfId="0" applyNumberFormat="1" applyFont="1" applyBorder="1" applyAlignment="1" applyProtection="1">
      <alignment horizontal="right"/>
    </xf>
    <xf numFmtId="4" fontId="9" fillId="0" borderId="2" xfId="26" applyNumberFormat="1" applyFont="1" applyBorder="1" applyAlignment="1" applyProtection="1">
      <alignment horizontal="right"/>
    </xf>
    <xf numFmtId="39" fontId="9" fillId="0" borderId="2" xfId="0" applyNumberFormat="1" applyFont="1" applyBorder="1" applyAlignment="1" applyProtection="1">
      <alignment horizontal="center"/>
    </xf>
    <xf numFmtId="0" fontId="31" fillId="0" borderId="0" xfId="0" applyFont="1" applyAlignment="1" applyProtection="1">
      <alignment horizontal="left" vertical="center"/>
    </xf>
    <xf numFmtId="1" fontId="9" fillId="0" borderId="2" xfId="0" applyNumberFormat="1" applyFont="1" applyBorder="1" applyAlignment="1" applyProtection="1">
      <alignment horizontal="right"/>
    </xf>
    <xf numFmtId="0" fontId="29" fillId="0" borderId="2" xfId="0" applyFont="1" applyBorder="1" applyAlignment="1" applyProtection="1">
      <alignment horizontal="left" wrapText="1"/>
    </xf>
    <xf numFmtId="165" fontId="11" fillId="0" borderId="2" xfId="0" applyNumberFormat="1" applyFont="1" applyBorder="1" applyAlignment="1" applyProtection="1">
      <alignment horizontal="right"/>
    </xf>
    <xf numFmtId="4" fontId="9" fillId="0" borderId="2" xfId="0" applyNumberFormat="1" applyFont="1" applyBorder="1" applyAlignment="1" applyProtection="1">
      <alignment horizontal="right"/>
    </xf>
    <xf numFmtId="0" fontId="65" fillId="0" borderId="0" xfId="0" applyFont="1" applyAlignment="1" applyProtection="1">
      <alignment horizontal="left" vertical="center"/>
    </xf>
    <xf numFmtId="0" fontId="6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24" fillId="0" borderId="0" xfId="18" applyFill="1" applyAlignment="1" applyProtection="1">
      <alignment horizontal="left" vertical="top"/>
    </xf>
    <xf numFmtId="0" fontId="58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top"/>
    </xf>
    <xf numFmtId="0" fontId="46" fillId="0" borderId="0" xfId="37" applyFill="1" applyAlignment="1" applyProtection="1">
      <alignment horizontal="left" vertical="top"/>
    </xf>
    <xf numFmtId="0" fontId="24" fillId="0" borderId="0" xfId="18" applyFill="1" applyAlignment="1" applyProtection="1">
      <alignment horizontal="left" vertical="center"/>
    </xf>
    <xf numFmtId="49" fontId="9" fillId="0" borderId="2" xfId="0" applyNumberFormat="1" applyFont="1" applyBorder="1" applyAlignment="1" applyProtection="1">
      <alignment horizontal="right" wrapText="1"/>
    </xf>
    <xf numFmtId="0" fontId="11" fillId="0" borderId="2" xfId="0" applyFont="1" applyBorder="1" applyAlignment="1" applyProtection="1">
      <alignment horizontal="left" wrapText="1"/>
    </xf>
    <xf numFmtId="4" fontId="11" fillId="0" borderId="2" xfId="0" applyNumberFormat="1" applyFont="1" applyBorder="1" applyAlignment="1" applyProtection="1">
      <alignment horizontal="right"/>
    </xf>
    <xf numFmtId="0" fontId="31" fillId="0" borderId="2" xfId="0" applyFont="1" applyBorder="1" applyAlignment="1" applyProtection="1">
      <alignment vertical="top" wrapText="1"/>
    </xf>
    <xf numFmtId="0" fontId="0" fillId="0" borderId="0" xfId="0" applyAlignment="1" applyProtection="1">
      <alignment horizontal="left" vertical="center"/>
    </xf>
    <xf numFmtId="16" fontId="58" fillId="0" borderId="0" xfId="0" applyNumberFormat="1" applyFont="1" applyAlignment="1" applyProtection="1">
      <alignment horizontal="left" vertical="top"/>
    </xf>
    <xf numFmtId="0" fontId="31" fillId="0" borderId="0" xfId="37" applyFont="1" applyFill="1" applyAlignment="1" applyProtection="1">
      <alignment horizontal="left" vertical="top"/>
    </xf>
    <xf numFmtId="0" fontId="31" fillId="0" borderId="0" xfId="0" applyFont="1" applyAlignment="1" applyProtection="1">
      <alignment horizontal="left" vertical="top"/>
    </xf>
    <xf numFmtId="4" fontId="9" fillId="0" borderId="2" xfId="31" applyNumberFormat="1" applyFont="1" applyBorder="1" applyAlignment="1" applyProtection="1">
      <alignment horizontal="right"/>
    </xf>
    <xf numFmtId="37" fontId="11" fillId="0" borderId="2" xfId="0" applyNumberFormat="1" applyFont="1" applyBorder="1" applyAlignment="1" applyProtection="1">
      <alignment horizontal="right"/>
    </xf>
    <xf numFmtId="0" fontId="29" fillId="0" borderId="2" xfId="5" applyFont="1" applyBorder="1" applyAlignment="1" applyProtection="1">
      <alignment horizontal="left" wrapText="1"/>
    </xf>
    <xf numFmtId="4" fontId="11" fillId="0" borderId="2" xfId="20" applyNumberFormat="1" applyFont="1" applyBorder="1" applyAlignment="1" applyProtection="1">
      <alignment horizontal="right"/>
    </xf>
    <xf numFmtId="39" fontId="29" fillId="0" borderId="2" xfId="10" applyNumberFormat="1" applyFont="1" applyBorder="1" applyAlignment="1" applyProtection="1">
      <alignment horizontal="center"/>
    </xf>
    <xf numFmtId="0" fontId="13" fillId="0" borderId="0" xfId="0" applyFont="1" applyAlignment="1" applyProtection="1">
      <alignment horizontal="right"/>
    </xf>
    <xf numFmtId="0" fontId="57" fillId="0" borderId="0" xfId="0" applyFont="1" applyAlignment="1" applyProtection="1">
      <alignment horizontal="left" vertical="top"/>
    </xf>
    <xf numFmtId="37" fontId="12" fillId="0" borderId="2" xfId="43" applyNumberFormat="1" applyFont="1" applyBorder="1" applyAlignment="1" applyProtection="1">
      <alignment horizontal="right"/>
    </xf>
    <xf numFmtId="49" fontId="12" fillId="0" borderId="2" xfId="43" applyNumberFormat="1" applyFont="1" applyBorder="1" applyAlignment="1" applyProtection="1">
      <alignment horizontal="left" wrapText="1"/>
    </xf>
    <xf numFmtId="0" fontId="12" fillId="0" borderId="2" xfId="43" applyFont="1" applyBorder="1" applyAlignment="1" applyProtection="1">
      <alignment horizontal="left" wrapText="1"/>
    </xf>
    <xf numFmtId="0" fontId="11" fillId="0" borderId="2" xfId="44" applyFont="1" applyBorder="1" applyAlignment="1" applyProtection="1">
      <alignment horizontal="left" vertical="center" wrapText="1"/>
    </xf>
    <xf numFmtId="0" fontId="11" fillId="0" borderId="2" xfId="43" applyFont="1" applyBorder="1" applyAlignment="1" applyProtection="1">
      <alignment horizontal="left" wrapText="1"/>
    </xf>
    <xf numFmtId="165" fontId="11" fillId="0" borderId="2" xfId="43" applyNumberFormat="1" applyFont="1" applyBorder="1" applyAlignment="1" applyProtection="1">
      <alignment horizontal="right"/>
    </xf>
    <xf numFmtId="4" fontId="9" fillId="0" borderId="2" xfId="43" applyNumberFormat="1" applyFont="1" applyBorder="1" applyAlignment="1" applyProtection="1">
      <alignment horizontal="right"/>
    </xf>
    <xf numFmtId="0" fontId="61" fillId="0" borderId="2" xfId="43" applyFont="1" applyBorder="1" applyAlignment="1" applyProtection="1">
      <alignment horizontal="right" vertical="center"/>
    </xf>
    <xf numFmtId="0" fontId="19" fillId="0" borderId="0" xfId="43" applyAlignment="1" applyProtection="1">
      <alignment horizontal="left" vertical="top"/>
    </xf>
    <xf numFmtId="0" fontId="19" fillId="0" borderId="0" xfId="43" applyProtection="1"/>
    <xf numFmtId="4" fontId="65" fillId="0" borderId="0" xfId="0" applyNumberFormat="1" applyFont="1" applyAlignment="1" applyProtection="1">
      <alignment horizontal="left" vertical="center"/>
    </xf>
    <xf numFmtId="4" fontId="65" fillId="0" borderId="0" xfId="0" applyNumberFormat="1" applyFont="1" applyAlignment="1" applyProtection="1">
      <alignment horizontal="left" vertical="top"/>
    </xf>
    <xf numFmtId="4" fontId="25" fillId="0" borderId="0" xfId="0" applyNumberFormat="1" applyFont="1" applyAlignment="1" applyProtection="1">
      <alignment horizontal="left" vertical="top"/>
    </xf>
    <xf numFmtId="4" fontId="31" fillId="0" borderId="0" xfId="0" applyNumberFormat="1" applyFont="1" applyAlignment="1" applyProtection="1">
      <alignment horizontal="left" vertical="center"/>
    </xf>
    <xf numFmtId="4" fontId="0" fillId="0" borderId="0" xfId="0" applyNumberFormat="1" applyAlignment="1" applyProtection="1">
      <alignment horizontal="left" vertical="top"/>
    </xf>
    <xf numFmtId="2" fontId="11" fillId="0" borderId="2" xfId="0" applyNumberFormat="1" applyFont="1" applyBorder="1" applyAlignment="1" applyProtection="1">
      <alignment horizontal="right"/>
    </xf>
    <xf numFmtId="37" fontId="21" fillId="0" borderId="0" xfId="0" applyNumberFormat="1" applyFont="1" applyAlignment="1" applyProtection="1">
      <alignment horizontal="right"/>
    </xf>
    <xf numFmtId="0" fontId="21" fillId="0" borderId="0" xfId="0" applyFont="1" applyAlignment="1" applyProtection="1">
      <alignment horizontal="left" wrapText="1"/>
    </xf>
    <xf numFmtId="164" fontId="21" fillId="0" borderId="0" xfId="0" applyNumberFormat="1" applyFont="1" applyAlignment="1" applyProtection="1">
      <alignment horizontal="right"/>
    </xf>
    <xf numFmtId="39" fontId="21" fillId="0" borderId="0" xfId="0" applyNumberFormat="1" applyFont="1" applyAlignment="1" applyProtection="1">
      <alignment horizontal="right"/>
    </xf>
    <xf numFmtId="4" fontId="21" fillId="0" borderId="0" xfId="0" applyNumberFormat="1" applyFont="1" applyAlignment="1" applyProtection="1">
      <alignment horizontal="right"/>
    </xf>
    <xf numFmtId="167" fontId="0" fillId="0" borderId="0" xfId="0" applyNumberFormat="1" applyAlignment="1" applyProtection="1">
      <alignment horizontal="left" vertical="top"/>
    </xf>
    <xf numFmtId="37" fontId="0" fillId="0" borderId="0" xfId="0" applyNumberFormat="1" applyAlignment="1" applyProtection="1">
      <alignment horizontal="right" vertical="top"/>
    </xf>
    <xf numFmtId="0" fontId="0" fillId="0" borderId="0" xfId="0" applyAlignment="1" applyProtection="1">
      <alignment horizontal="left" vertical="top" wrapText="1"/>
    </xf>
    <xf numFmtId="164" fontId="0" fillId="0" borderId="0" xfId="0" applyNumberFormat="1" applyAlignment="1" applyProtection="1">
      <alignment horizontal="right" vertical="top"/>
    </xf>
    <xf numFmtId="39" fontId="0" fillId="0" borderId="0" xfId="0" applyNumberFormat="1" applyAlignment="1" applyProtection="1">
      <alignment horizontal="right" vertical="top"/>
    </xf>
    <xf numFmtId="4" fontId="0" fillId="0" borderId="0" xfId="0" applyNumberFormat="1" applyAlignment="1" applyProtection="1">
      <alignment horizontal="right" vertical="top"/>
    </xf>
    <xf numFmtId="37" fontId="8" fillId="0" borderId="3" xfId="0" applyNumberFormat="1" applyFont="1" applyBorder="1" applyAlignment="1" applyProtection="1">
      <alignment horizontal="center"/>
    </xf>
    <xf numFmtId="37" fontId="8" fillId="0" borderId="4" xfId="0" applyNumberFormat="1" applyFont="1" applyBorder="1" applyAlignment="1" applyProtection="1">
      <alignment horizontal="center"/>
    </xf>
    <xf numFmtId="37" fontId="8" fillId="0" borderId="5" xfId="0" applyNumberFormat="1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left"/>
    </xf>
    <xf numFmtId="0" fontId="12" fillId="0" borderId="4" xfId="0" applyFont="1" applyBorder="1" applyAlignment="1" applyProtection="1">
      <alignment horizontal="center"/>
    </xf>
    <xf numFmtId="164" fontId="12" fillId="0" borderId="4" xfId="0" applyNumberFormat="1" applyFont="1" applyBorder="1" applyAlignment="1" applyProtection="1">
      <alignment horizontal="right"/>
    </xf>
    <xf numFmtId="39" fontId="12" fillId="0" borderId="4" xfId="0" applyNumberFormat="1" applyFont="1" applyBorder="1" applyAlignment="1" applyProtection="1">
      <alignment horizontal="right"/>
    </xf>
    <xf numFmtId="39" fontId="8" fillId="0" borderId="1" xfId="0" applyNumberFormat="1" applyFont="1" applyBorder="1" applyAlignment="1" applyProtection="1">
      <alignment horizontal="right"/>
    </xf>
    <xf numFmtId="0" fontId="15" fillId="0" borderId="0" xfId="1" applyFont="1" applyAlignment="1" applyProtection="1">
      <alignment vertical="center"/>
    </xf>
    <xf numFmtId="49" fontId="15" fillId="0" borderId="0" xfId="1" applyNumberFormat="1" applyFont="1" applyAlignment="1" applyProtection="1">
      <alignment vertical="center"/>
    </xf>
    <xf numFmtId="39" fontId="9" fillId="0" borderId="0" xfId="0" applyNumberFormat="1" applyFont="1" applyAlignment="1" applyProtection="1">
      <alignment horizontal="center"/>
    </xf>
    <xf numFmtId="0" fontId="15" fillId="0" borderId="0" xfId="16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39" fontId="9" fillId="0" borderId="0" xfId="0" applyNumberFormat="1" applyFont="1" applyAlignment="1" applyProtection="1">
      <alignment horizontal="right"/>
    </xf>
    <xf numFmtId="0" fontId="15" fillId="0" borderId="0" xfId="1" applyFont="1" applyAlignment="1" applyProtection="1">
      <alignment vertical="center" wrapText="1"/>
    </xf>
    <xf numFmtId="0" fontId="13" fillId="0" borderId="0" xfId="2" applyAlignment="1" applyProtection="1">
      <alignment vertical="center" wrapText="1"/>
    </xf>
    <xf numFmtId="0" fontId="13" fillId="0" borderId="0" xfId="2" applyAlignment="1" applyProtection="1">
      <alignment vertical="center" wrapText="1"/>
    </xf>
    <xf numFmtId="0" fontId="13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vertical="center" wrapText="1"/>
    </xf>
    <xf numFmtId="0" fontId="15" fillId="0" borderId="0" xfId="1" applyFont="1" applyAlignment="1" applyProtection="1">
      <alignment horizontal="center" vertical="center" wrapText="1"/>
    </xf>
    <xf numFmtId="0" fontId="39" fillId="0" borderId="0" xfId="16" applyFont="1" applyAlignment="1" applyProtection="1">
      <alignment horizontal="left" vertical="center" wrapText="1"/>
    </xf>
    <xf numFmtId="0" fontId="2" fillId="0" borderId="0" xfId="42" applyProtection="1"/>
    <xf numFmtId="0" fontId="30" fillId="0" borderId="0" xfId="29" applyAlignment="1" applyProtection="1">
      <alignment vertical="top"/>
    </xf>
    <xf numFmtId="0" fontId="30" fillId="0" borderId="0" xfId="29" applyProtection="1"/>
    <xf numFmtId="0" fontId="0" fillId="0" borderId="0" xfId="0" applyAlignment="1" applyProtection="1">
      <alignment horizontal="left" vertical="center" wrapText="1"/>
    </xf>
    <xf numFmtId="0" fontId="22" fillId="0" borderId="0" xfId="19" applyAlignment="1" applyProtection="1">
      <alignment horizontal="left" wrapText="1"/>
    </xf>
    <xf numFmtId="0" fontId="13" fillId="0" borderId="0" xfId="19" applyFont="1" applyAlignment="1" applyProtection="1">
      <alignment horizontal="left" vertical="top"/>
    </xf>
    <xf numFmtId="0" fontId="22" fillId="0" borderId="0" xfId="19" applyAlignment="1" applyProtection="1">
      <alignment horizontal="left" wrapText="1"/>
    </xf>
    <xf numFmtId="0" fontId="25" fillId="0" borderId="0" xfId="0" applyFont="1" applyProtection="1"/>
    <xf numFmtId="0" fontId="10" fillId="0" borderId="1" xfId="29" applyFont="1" applyBorder="1" applyAlignment="1" applyProtection="1">
      <alignment horizontal="center" vertical="center" wrapText="1"/>
    </xf>
    <xf numFmtId="0" fontId="41" fillId="0" borderId="6" xfId="0" applyFont="1" applyBorder="1" applyAlignment="1" applyProtection="1">
      <alignment horizontal="left" vertical="center"/>
    </xf>
    <xf numFmtId="37" fontId="8" fillId="0" borderId="0" xfId="0" applyNumberFormat="1" applyFont="1" applyAlignment="1" applyProtection="1">
      <alignment horizontal="right"/>
    </xf>
    <xf numFmtId="0" fontId="8" fillId="0" borderId="0" xfId="0" applyFont="1" applyAlignment="1" applyProtection="1">
      <alignment horizontal="left" wrapText="1"/>
    </xf>
    <xf numFmtId="164" fontId="8" fillId="0" borderId="0" xfId="0" applyNumberFormat="1" applyFont="1" applyAlignment="1" applyProtection="1">
      <alignment horizontal="right"/>
    </xf>
    <xf numFmtId="39" fontId="8" fillId="0" borderId="0" xfId="0" applyNumberFormat="1" applyFont="1" applyAlignment="1" applyProtection="1">
      <alignment horizontal="right"/>
    </xf>
    <xf numFmtId="0" fontId="23" fillId="0" borderId="0" xfId="0" applyFont="1" applyAlignment="1" applyProtection="1">
      <alignment vertical="center"/>
    </xf>
    <xf numFmtId="37" fontId="8" fillId="0" borderId="2" xfId="32" applyNumberFormat="1" applyFont="1" applyBorder="1" applyAlignment="1" applyProtection="1">
      <alignment horizontal="right"/>
    </xf>
    <xf numFmtId="0" fontId="8" fillId="0" borderId="2" xfId="32" applyFont="1" applyBorder="1" applyAlignment="1" applyProtection="1">
      <alignment horizontal="left" wrapText="1"/>
    </xf>
    <xf numFmtId="4" fontId="8" fillId="0" borderId="2" xfId="32" applyNumberFormat="1" applyFont="1" applyBorder="1" applyAlignment="1" applyProtection="1">
      <alignment horizontal="right"/>
    </xf>
    <xf numFmtId="0" fontId="13" fillId="0" borderId="2" xfId="32" applyBorder="1" applyAlignment="1" applyProtection="1">
      <alignment vertical="top"/>
    </xf>
    <xf numFmtId="0" fontId="44" fillId="0" borderId="0" xfId="32" applyFont="1" applyAlignment="1" applyProtection="1">
      <alignment horizontal="left" vertical="center"/>
    </xf>
    <xf numFmtId="0" fontId="45" fillId="0" borderId="0" xfId="32" applyFont="1" applyAlignment="1" applyProtection="1">
      <alignment horizontal="left" vertical="center"/>
    </xf>
    <xf numFmtId="0" fontId="13" fillId="0" borderId="0" xfId="32" applyAlignment="1" applyProtection="1">
      <alignment horizontal="left" vertical="top"/>
    </xf>
    <xf numFmtId="39" fontId="9" fillId="0" borderId="2" xfId="2" applyNumberFormat="1" applyFont="1" applyBorder="1" applyAlignment="1" applyProtection="1">
      <alignment horizontal="center"/>
    </xf>
    <xf numFmtId="39" fontId="36" fillId="0" borderId="0" xfId="2" applyNumberFormat="1" applyFont="1" applyAlignment="1" applyProtection="1">
      <alignment horizontal="left" vertical="center"/>
    </xf>
    <xf numFmtId="165" fontId="22" fillId="0" borderId="0" xfId="2" applyNumberFormat="1" applyFont="1" applyAlignment="1" applyProtection="1">
      <alignment horizontal="left" vertical="top"/>
    </xf>
    <xf numFmtId="0" fontId="37" fillId="0" borderId="0" xfId="2" applyFont="1" applyAlignment="1" applyProtection="1">
      <alignment horizontal="right" vertical="center"/>
    </xf>
    <xf numFmtId="0" fontId="11" fillId="0" borderId="2" xfId="0" applyFont="1" applyBorder="1" applyAlignment="1" applyProtection="1">
      <alignment horizontal="left" vertical="center" wrapText="1"/>
    </xf>
    <xf numFmtId="0" fontId="38" fillId="0" borderId="0" xfId="21" applyFont="1" applyAlignment="1" applyProtection="1">
      <alignment horizontal="left" vertical="center"/>
    </xf>
    <xf numFmtId="37" fontId="24" fillId="0" borderId="0" xfId="18" applyNumberFormat="1" applyFill="1" applyAlignment="1" applyProtection="1">
      <alignment horizontal="left" vertical="center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horizontal="right" vertical="top"/>
    </xf>
    <xf numFmtId="0" fontId="33" fillId="0" borderId="0" xfId="21" applyFont="1" applyAlignment="1" applyProtection="1">
      <alignment horizontal="left" vertical="center"/>
    </xf>
    <xf numFmtId="37" fontId="9" fillId="0" borderId="0" xfId="21" applyNumberFormat="1" applyFont="1" applyAlignment="1" applyProtection="1">
      <alignment horizontal="left" vertical="center"/>
    </xf>
    <xf numFmtId="165" fontId="9" fillId="0" borderId="2" xfId="0" applyNumberFormat="1" applyFont="1" applyBorder="1" applyAlignment="1" applyProtection="1">
      <alignment horizontal="right"/>
    </xf>
    <xf numFmtId="0" fontId="40" fillId="0" borderId="0" xfId="2" applyFont="1" applyAlignment="1" applyProtection="1">
      <alignment horizontal="left" vertical="center"/>
    </xf>
    <xf numFmtId="165" fontId="22" fillId="0" borderId="0" xfId="2" applyNumberFormat="1" applyFont="1" applyAlignment="1" applyProtection="1">
      <alignment horizontal="left" vertical="center"/>
    </xf>
    <xf numFmtId="0" fontId="13" fillId="0" borderId="0" xfId="2" applyAlignment="1" applyProtection="1">
      <alignment horizontal="left" vertical="center"/>
    </xf>
    <xf numFmtId="0" fontId="0" fillId="0" borderId="0" xfId="0" applyAlignment="1" applyProtection="1">
      <alignment horizontal="right"/>
    </xf>
    <xf numFmtId="165" fontId="24" fillId="0" borderId="0" xfId="18" applyNumberFormat="1" applyFill="1" applyAlignment="1" applyProtection="1">
      <alignment horizontal="left" vertical="center"/>
    </xf>
    <xf numFmtId="0" fontId="73" fillId="0" borderId="0" xfId="2" applyFont="1" applyAlignment="1" applyProtection="1">
      <alignment horizontal="left" vertical="center"/>
    </xf>
    <xf numFmtId="0" fontId="33" fillId="0" borderId="0" xfId="21" applyFont="1" applyAlignment="1" applyProtection="1">
      <alignment horizontal="right" vertical="center"/>
    </xf>
    <xf numFmtId="37" fontId="24" fillId="0" borderId="0" xfId="18" applyNumberFormat="1" applyFill="1" applyBorder="1" applyAlignment="1" applyProtection="1">
      <alignment horizontal="left" vertical="center"/>
    </xf>
    <xf numFmtId="0" fontId="26" fillId="0" borderId="0" xfId="0" applyFont="1" applyAlignment="1" applyProtection="1">
      <alignment horizontal="center" vertical="center" wrapText="1"/>
    </xf>
    <xf numFmtId="0" fontId="27" fillId="0" borderId="0" xfId="17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2" fontId="8" fillId="0" borderId="0" xfId="0" applyNumberFormat="1" applyFont="1" applyAlignment="1" applyProtection="1">
      <alignment horizontal="right"/>
    </xf>
    <xf numFmtId="37" fontId="28" fillId="0" borderId="0" xfId="0" applyNumberFormat="1" applyFont="1" applyAlignment="1" applyProtection="1">
      <alignment horizontal="left" vertical="center"/>
    </xf>
    <xf numFmtId="0" fontId="47" fillId="0" borderId="0" xfId="29" applyFont="1" applyAlignment="1" applyProtection="1">
      <alignment horizontal="left" vertical="top"/>
    </xf>
    <xf numFmtId="4" fontId="9" fillId="0" borderId="2" xfId="2" applyNumberFormat="1" applyFont="1" applyBorder="1" applyAlignment="1" applyProtection="1">
      <alignment horizontal="right"/>
      <protection locked="0"/>
    </xf>
    <xf numFmtId="0" fontId="9" fillId="0" borderId="0" xfId="45" applyFont="1" applyAlignment="1" applyProtection="1">
      <alignment vertical="center"/>
    </xf>
    <xf numFmtId="0" fontId="67" fillId="0" borderId="0" xfId="45" applyFont="1" applyAlignment="1" applyProtection="1">
      <alignment horizontal="centerContinuous" vertical="center"/>
    </xf>
    <xf numFmtId="0" fontId="68" fillId="0" borderId="0" xfId="45" applyFont="1" applyAlignment="1" applyProtection="1">
      <alignment horizontal="centerContinuous" vertical="center"/>
    </xf>
    <xf numFmtId="0" fontId="68" fillId="0" borderId="0" xfId="45" applyFont="1" applyAlignment="1" applyProtection="1">
      <alignment horizontal="right" vertical="center"/>
    </xf>
    <xf numFmtId="0" fontId="14" fillId="0" borderId="0" xfId="45" applyAlignment="1" applyProtection="1">
      <alignment vertical="center"/>
    </xf>
    <xf numFmtId="0" fontId="17" fillId="0" borderId="0" xfId="46" applyFont="1" applyProtection="1"/>
    <xf numFmtId="0" fontId="14" fillId="0" borderId="28" xfId="45" applyBorder="1" applyAlignment="1" applyProtection="1">
      <alignment horizontal="center" vertical="center"/>
    </xf>
    <xf numFmtId="0" fontId="14" fillId="0" borderId="29" xfId="45" applyBorder="1" applyAlignment="1" applyProtection="1">
      <alignment horizontal="center" vertical="center"/>
    </xf>
    <xf numFmtId="0" fontId="69" fillId="0" borderId="30" xfId="40" applyFont="1" applyBorder="1" applyAlignment="1" applyProtection="1">
      <alignment vertical="center" wrapText="1"/>
    </xf>
    <xf numFmtId="0" fontId="14" fillId="0" borderId="30" xfId="46" applyBorder="1" applyAlignment="1" applyProtection="1">
      <alignment vertical="center" wrapText="1"/>
    </xf>
    <xf numFmtId="0" fontId="14" fillId="0" borderId="31" xfId="46" applyBorder="1" applyAlignment="1" applyProtection="1">
      <alignment vertical="center" wrapText="1"/>
    </xf>
    <xf numFmtId="0" fontId="14" fillId="0" borderId="32" xfId="45" applyBorder="1" applyAlignment="1" applyProtection="1">
      <alignment horizontal="center" vertical="center"/>
    </xf>
    <xf numFmtId="0" fontId="14" fillId="0" borderId="11" xfId="45" applyBorder="1" applyAlignment="1" applyProtection="1">
      <alignment horizontal="center" vertical="center"/>
    </xf>
    <xf numFmtId="0" fontId="14" fillId="0" borderId="33" xfId="46" applyBorder="1" applyAlignment="1" applyProtection="1">
      <alignment vertical="center" wrapText="1"/>
    </xf>
    <xf numFmtId="0" fontId="14" fillId="0" borderId="34" xfId="46" applyBorder="1" applyAlignment="1" applyProtection="1">
      <alignment vertical="center" wrapText="1"/>
    </xf>
    <xf numFmtId="49" fontId="14" fillId="0" borderId="35" xfId="45" applyNumberFormat="1" applyBorder="1" applyAlignment="1" applyProtection="1">
      <alignment horizontal="center" vertical="center"/>
    </xf>
    <xf numFmtId="0" fontId="14" fillId="0" borderId="36" xfId="45" applyBorder="1" applyAlignment="1" applyProtection="1">
      <alignment horizontal="center" vertical="center"/>
    </xf>
    <xf numFmtId="0" fontId="69" fillId="0" borderId="36" xfId="45" applyFont="1" applyBorder="1" applyAlignment="1" applyProtection="1">
      <alignment vertical="center" wrapText="1"/>
    </xf>
    <xf numFmtId="0" fontId="14" fillId="0" borderId="36" xfId="46" applyBorder="1" applyAlignment="1" applyProtection="1">
      <alignment vertical="center" wrapText="1"/>
    </xf>
    <xf numFmtId="0" fontId="14" fillId="0" borderId="37" xfId="46" applyBorder="1" applyAlignment="1" applyProtection="1">
      <alignment vertical="center" wrapText="1"/>
    </xf>
    <xf numFmtId="4" fontId="52" fillId="0" borderId="0" xfId="46" applyNumberFormat="1" applyFont="1" applyProtection="1"/>
    <xf numFmtId="4" fontId="17" fillId="0" borderId="0" xfId="46" applyNumberFormat="1" applyFont="1" applyProtection="1"/>
    <xf numFmtId="0" fontId="17" fillId="0" borderId="0" xfId="46" applyFont="1" applyAlignment="1" applyProtection="1">
      <alignment horizontal="left" vertical="center"/>
    </xf>
    <xf numFmtId="0" fontId="28" fillId="0" borderId="19" xfId="45" applyFont="1" applyBorder="1" applyAlignment="1" applyProtection="1">
      <alignment horizontal="center" vertical="justify"/>
    </xf>
    <xf numFmtId="49" fontId="28" fillId="0" borderId="19" xfId="45" applyNumberFormat="1" applyFont="1" applyBorder="1" applyAlignment="1" applyProtection="1">
      <alignment horizontal="left" vertical="justify"/>
    </xf>
    <xf numFmtId="0" fontId="28" fillId="0" borderId="19" xfId="45" applyFont="1" applyBorder="1" applyAlignment="1" applyProtection="1">
      <alignment vertical="justify"/>
    </xf>
    <xf numFmtId="0" fontId="9" fillId="0" borderId="19" xfId="45" applyFont="1" applyBorder="1" applyAlignment="1" applyProtection="1">
      <alignment horizontal="center" vertical="center" wrapText="1"/>
    </xf>
    <xf numFmtId="0" fontId="9" fillId="0" borderId="19" xfId="46" applyFont="1" applyBorder="1" applyAlignment="1" applyProtection="1">
      <alignment vertical="center" wrapText="1"/>
    </xf>
    <xf numFmtId="0" fontId="28" fillId="0" borderId="19" xfId="45" applyFont="1" applyBorder="1" applyAlignment="1" applyProtection="1">
      <alignment horizontal="center" vertical="center" wrapText="1"/>
    </xf>
    <xf numFmtId="0" fontId="70" fillId="0" borderId="0" xfId="46" applyFont="1" applyAlignment="1" applyProtection="1">
      <alignment horizontal="left" vertical="center"/>
    </xf>
    <xf numFmtId="0" fontId="9" fillId="0" borderId="19" xfId="45" applyFont="1" applyBorder="1" applyAlignment="1" applyProtection="1">
      <alignment horizontal="center" vertical="center" wrapText="1"/>
    </xf>
    <xf numFmtId="49" fontId="9" fillId="0" borderId="19" xfId="45" applyNumberFormat="1" applyFont="1" applyBorder="1" applyAlignment="1" applyProtection="1">
      <alignment vertical="center" wrapText="1"/>
    </xf>
    <xf numFmtId="0" fontId="9" fillId="0" borderId="19" xfId="45" applyFont="1" applyBorder="1" applyAlignment="1" applyProtection="1">
      <alignment vertical="center" wrapText="1"/>
    </xf>
    <xf numFmtId="49" fontId="9" fillId="0" borderId="19" xfId="45" applyNumberFormat="1" applyFont="1" applyBorder="1" applyAlignment="1" applyProtection="1">
      <alignment horizontal="center" vertical="center" wrapText="1" shrinkToFit="1"/>
    </xf>
    <xf numFmtId="165" fontId="9" fillId="0" borderId="19" xfId="45" applyNumberFormat="1" applyFont="1" applyBorder="1" applyAlignment="1" applyProtection="1">
      <alignment vertical="center" wrapText="1"/>
    </xf>
    <xf numFmtId="4" fontId="9" fillId="0" borderId="19" xfId="45" applyNumberFormat="1" applyFont="1" applyBorder="1" applyAlignment="1" applyProtection="1">
      <alignment vertical="center" wrapText="1"/>
    </xf>
    <xf numFmtId="39" fontId="9" fillId="0" borderId="19" xfId="5" applyNumberFormat="1" applyFont="1" applyBorder="1" applyAlignment="1" applyProtection="1">
      <alignment horizontal="center" vertical="center"/>
    </xf>
    <xf numFmtId="3" fontId="71" fillId="0" borderId="0" xfId="46" applyNumberFormat="1" applyFont="1" applyAlignment="1" applyProtection="1">
      <alignment horizontal="left" vertical="center"/>
    </xf>
    <xf numFmtId="0" fontId="51" fillId="0" borderId="0" xfId="46" applyFont="1" applyProtection="1"/>
    <xf numFmtId="0" fontId="14" fillId="7" borderId="19" xfId="45" applyFill="1" applyBorder="1" applyAlignment="1" applyProtection="1">
      <alignment horizontal="center" vertical="justify"/>
    </xf>
    <xf numFmtId="49" fontId="69" fillId="3" borderId="19" xfId="45" applyNumberFormat="1" applyFont="1" applyFill="1" applyBorder="1" applyAlignment="1" applyProtection="1">
      <alignment horizontal="left" vertical="justify"/>
    </xf>
    <xf numFmtId="0" fontId="69" fillId="3" borderId="7" xfId="45" applyFont="1" applyFill="1" applyBorder="1" applyAlignment="1" applyProtection="1">
      <alignment vertical="justify"/>
    </xf>
    <xf numFmtId="0" fontId="14" fillId="3" borderId="8" xfId="45" applyFill="1" applyBorder="1" applyAlignment="1" applyProtection="1">
      <alignment horizontal="center" vertical="justify"/>
    </xf>
    <xf numFmtId="4" fontId="14" fillId="3" borderId="8" xfId="45" applyNumberFormat="1" applyFill="1" applyBorder="1" applyAlignment="1" applyProtection="1">
      <alignment horizontal="right" vertical="justify"/>
    </xf>
    <xf numFmtId="4" fontId="14" fillId="3" borderId="9" xfId="45" applyNumberFormat="1" applyFill="1" applyBorder="1" applyAlignment="1" applyProtection="1">
      <alignment horizontal="right" vertical="justify"/>
    </xf>
    <xf numFmtId="4" fontId="28" fillId="3" borderId="19" xfId="45" applyNumberFormat="1" applyFont="1" applyFill="1" applyBorder="1" applyAlignment="1" applyProtection="1">
      <alignment vertical="justify"/>
    </xf>
    <xf numFmtId="3" fontId="17" fillId="0" borderId="0" xfId="46" applyNumberFormat="1" applyFont="1" applyProtection="1"/>
    <xf numFmtId="0" fontId="15" fillId="0" borderId="0" xfId="16" applyFont="1" applyAlignment="1" applyProtection="1">
      <alignment vertical="center"/>
    </xf>
    <xf numFmtId="49" fontId="15" fillId="0" borderId="0" xfId="16" applyNumberFormat="1" applyFont="1" applyAlignment="1" applyProtection="1">
      <alignment vertical="center"/>
    </xf>
    <xf numFmtId="0" fontId="14" fillId="0" borderId="0" xfId="5" applyAlignment="1" applyProtection="1">
      <alignment vertical="center" wrapText="1"/>
    </xf>
    <xf numFmtId="0" fontId="13" fillId="0" borderId="0" xfId="5" applyFont="1" applyAlignment="1" applyProtection="1">
      <alignment vertical="center" wrapText="1"/>
    </xf>
    <xf numFmtId="4" fontId="9" fillId="0" borderId="19" xfId="45" applyNumberFormat="1" applyFont="1" applyBorder="1" applyAlignment="1" applyProtection="1">
      <alignment vertical="center" wrapText="1"/>
      <protection locked="0"/>
    </xf>
    <xf numFmtId="0" fontId="17" fillId="0" borderId="0" xfId="15" applyFont="1" applyAlignment="1" applyProtection="1">
      <alignment horizontal="left" vertical="center"/>
      <protection locked="0"/>
    </xf>
    <xf numFmtId="0" fontId="17" fillId="0" borderId="0" xfId="15" applyFont="1" applyProtection="1"/>
    <xf numFmtId="0" fontId="48" fillId="0" borderId="0" xfId="15" applyFont="1" applyAlignment="1" applyProtection="1">
      <alignment horizontal="center"/>
    </xf>
    <xf numFmtId="0" fontId="14" fillId="0" borderId="0" xfId="15" applyAlignment="1" applyProtection="1">
      <alignment horizontal="center"/>
    </xf>
    <xf numFmtId="0" fontId="48" fillId="0" borderId="0" xfId="15" applyFont="1" applyProtection="1"/>
    <xf numFmtId="0" fontId="17" fillId="0" borderId="0" xfId="15" applyFont="1" applyAlignment="1" applyProtection="1">
      <alignment horizontal="center"/>
    </xf>
    <xf numFmtId="0" fontId="17" fillId="0" borderId="0" xfId="15" applyFont="1" applyAlignment="1" applyProtection="1">
      <alignment vertical="center"/>
    </xf>
    <xf numFmtId="0" fontId="49" fillId="0" borderId="0" xfId="15" applyFont="1" applyAlignment="1" applyProtection="1">
      <alignment horizontal="left" vertical="center"/>
    </xf>
    <xf numFmtId="0" fontId="49" fillId="0" borderId="0" xfId="15" applyFont="1" applyAlignment="1" applyProtection="1">
      <alignment horizontal="left" vertical="center" wrapText="1"/>
    </xf>
    <xf numFmtId="0" fontId="28" fillId="0" borderId="0" xfId="15" applyFont="1" applyAlignment="1" applyProtection="1">
      <alignment horizontal="left" vertical="center" wrapText="1"/>
    </xf>
    <xf numFmtId="0" fontId="51" fillId="0" borderId="0" xfId="15" applyFont="1" applyAlignment="1" applyProtection="1">
      <alignment vertical="center"/>
    </xf>
    <xf numFmtId="14" fontId="52" fillId="0" borderId="0" xfId="15" applyNumberFormat="1" applyFont="1" applyAlignment="1" applyProtection="1">
      <alignment horizontal="left" vertical="center"/>
    </xf>
    <xf numFmtId="0" fontId="53" fillId="0" borderId="0" xfId="15" applyFont="1" applyAlignment="1" applyProtection="1">
      <alignment horizontal="left"/>
    </xf>
    <xf numFmtId="0" fontId="49" fillId="0" borderId="0" xfId="15" applyFont="1" applyAlignment="1" applyProtection="1">
      <alignment horizontal="left" vertical="top" wrapText="1"/>
    </xf>
    <xf numFmtId="0" fontId="14" fillId="0" borderId="0" xfId="15" applyAlignment="1" applyProtection="1">
      <alignment vertical="top" wrapText="1"/>
    </xf>
    <xf numFmtId="0" fontId="51" fillId="0" borderId="0" xfId="15" applyFont="1" applyProtection="1"/>
    <xf numFmtId="14" fontId="52" fillId="0" borderId="0" xfId="15" applyNumberFormat="1" applyFont="1" applyAlignment="1" applyProtection="1">
      <alignment horizontal="left"/>
    </xf>
    <xf numFmtId="0" fontId="51" fillId="0" borderId="0" xfId="15" applyFont="1" applyAlignment="1" applyProtection="1">
      <alignment horizontal="left" vertical="center"/>
    </xf>
    <xf numFmtId="0" fontId="17" fillId="0" borderId="0" xfId="15" applyFont="1" applyAlignment="1" applyProtection="1">
      <alignment horizontal="left" wrapText="1"/>
    </xf>
    <xf numFmtId="0" fontId="17" fillId="0" borderId="0" xfId="15" applyFont="1" applyAlignment="1" applyProtection="1">
      <alignment horizontal="right"/>
    </xf>
    <xf numFmtId="0" fontId="17" fillId="0" borderId="0" xfId="15" applyFont="1" applyAlignment="1" applyProtection="1">
      <alignment horizontal="left"/>
    </xf>
    <xf numFmtId="0" fontId="17" fillId="0" borderId="0" xfId="15" applyFont="1" applyAlignment="1" applyProtection="1">
      <alignment horizontal="center"/>
    </xf>
    <xf numFmtId="0" fontId="54" fillId="3" borderId="7" xfId="15" applyFont="1" applyFill="1" applyBorder="1" applyAlignment="1" applyProtection="1">
      <alignment wrapText="1"/>
    </xf>
    <xf numFmtId="0" fontId="54" fillId="3" borderId="8" xfId="15" applyFont="1" applyFill="1" applyBorder="1" applyAlignment="1" applyProtection="1">
      <alignment wrapText="1"/>
    </xf>
    <xf numFmtId="0" fontId="54" fillId="3" borderId="9" xfId="15" applyFont="1" applyFill="1" applyBorder="1" applyAlignment="1" applyProtection="1">
      <alignment wrapText="1"/>
    </xf>
    <xf numFmtId="0" fontId="54" fillId="3" borderId="7" xfId="15" applyFont="1" applyFill="1" applyBorder="1" applyAlignment="1" applyProtection="1">
      <alignment horizontal="right" wrapText="1"/>
    </xf>
    <xf numFmtId="0" fontId="17" fillId="3" borderId="8" xfId="15" applyFont="1" applyFill="1" applyBorder="1" applyProtection="1"/>
    <xf numFmtId="0" fontId="54" fillId="3" borderId="8" xfId="15" applyFont="1" applyFill="1" applyBorder="1" applyAlignment="1" applyProtection="1">
      <alignment horizontal="right" wrapText="1"/>
    </xf>
    <xf numFmtId="0" fontId="51" fillId="3" borderId="9" xfId="15" applyFont="1" applyFill="1" applyBorder="1" applyAlignment="1" applyProtection="1">
      <alignment horizontal="right"/>
    </xf>
    <xf numFmtId="0" fontId="54" fillId="0" borderId="0" xfId="15" applyFont="1" applyAlignment="1" applyProtection="1">
      <alignment horizontal="left"/>
    </xf>
    <xf numFmtId="0" fontId="17" fillId="0" borderId="10" xfId="15" applyFont="1" applyBorder="1" applyAlignment="1" applyProtection="1">
      <alignment vertical="center"/>
    </xf>
    <xf numFmtId="1" fontId="17" fillId="0" borderId="0" xfId="15" applyNumberFormat="1" applyFont="1" applyAlignment="1" applyProtection="1">
      <alignment horizontal="right" vertical="center"/>
    </xf>
    <xf numFmtId="0" fontId="17" fillId="0" borderId="11" xfId="15" applyFont="1" applyBorder="1" applyAlignment="1" applyProtection="1">
      <alignment vertical="center"/>
    </xf>
    <xf numFmtId="4" fontId="17" fillId="0" borderId="12" xfId="15" applyNumberFormat="1" applyFont="1" applyBorder="1" applyAlignment="1" applyProtection="1">
      <alignment horizontal="right" vertical="center"/>
    </xf>
    <xf numFmtId="4" fontId="17" fillId="0" borderId="13" xfId="15" applyNumberFormat="1" applyFont="1" applyBorder="1" applyAlignment="1" applyProtection="1">
      <alignment horizontal="right" vertical="center"/>
    </xf>
    <xf numFmtId="4" fontId="17" fillId="0" borderId="14" xfId="15" applyNumberFormat="1" applyFont="1" applyBorder="1" applyAlignment="1" applyProtection="1">
      <alignment horizontal="right" vertical="center"/>
    </xf>
    <xf numFmtId="4" fontId="17" fillId="0" borderId="0" xfId="15" applyNumberFormat="1" applyFont="1" applyAlignment="1" applyProtection="1">
      <alignment vertical="center"/>
    </xf>
    <xf numFmtId="4" fontId="17" fillId="0" borderId="10" xfId="15" applyNumberFormat="1" applyFont="1" applyBorder="1" applyAlignment="1" applyProtection="1">
      <alignment horizontal="right" vertical="center"/>
    </xf>
    <xf numFmtId="4" fontId="17" fillId="0" borderId="0" xfId="15" applyNumberFormat="1" applyFont="1" applyAlignment="1" applyProtection="1">
      <alignment horizontal="right" vertical="center"/>
    </xf>
    <xf numFmtId="4" fontId="17" fillId="0" borderId="11" xfId="15" applyNumberFormat="1" applyFont="1" applyBorder="1" applyAlignment="1" applyProtection="1">
      <alignment horizontal="right" vertical="center"/>
    </xf>
    <xf numFmtId="4" fontId="51" fillId="0" borderId="10" xfId="15" applyNumberFormat="1" applyFont="1" applyBorder="1" applyAlignment="1" applyProtection="1">
      <alignment horizontal="right" vertical="center"/>
    </xf>
    <xf numFmtId="4" fontId="51" fillId="0" borderId="0" xfId="15" applyNumberFormat="1" applyFont="1" applyAlignment="1" applyProtection="1">
      <alignment horizontal="right" vertical="center"/>
    </xf>
    <xf numFmtId="4" fontId="17" fillId="0" borderId="15" xfId="15" applyNumberFormat="1" applyFont="1" applyBorder="1" applyAlignment="1" applyProtection="1">
      <alignment horizontal="right" vertical="center"/>
    </xf>
    <xf numFmtId="0" fontId="49" fillId="4" borderId="7" xfId="15" applyFont="1" applyFill="1" applyBorder="1" applyAlignment="1" applyProtection="1">
      <alignment vertical="center"/>
    </xf>
    <xf numFmtId="0" fontId="51" fillId="4" borderId="8" xfId="15" applyFont="1" applyFill="1" applyBorder="1" applyAlignment="1" applyProtection="1">
      <alignment vertical="center"/>
    </xf>
    <xf numFmtId="0" fontId="17" fillId="4" borderId="8" xfId="15" applyFont="1" applyFill="1" applyBorder="1" applyAlignment="1" applyProtection="1">
      <alignment vertical="center"/>
    </xf>
    <xf numFmtId="4" fontId="49" fillId="4" borderId="16" xfId="15" applyNumberFormat="1" applyFont="1" applyFill="1" applyBorder="1" applyAlignment="1" applyProtection="1">
      <alignment horizontal="right" vertical="center"/>
    </xf>
    <xf numFmtId="4" fontId="49" fillId="4" borderId="17" xfId="15" applyNumberFormat="1" applyFont="1" applyFill="1" applyBorder="1" applyAlignment="1" applyProtection="1">
      <alignment horizontal="right" vertical="center"/>
    </xf>
    <xf numFmtId="4" fontId="49" fillId="5" borderId="18" xfId="15" applyNumberFormat="1" applyFont="1" applyFill="1" applyBorder="1" applyAlignment="1" applyProtection="1">
      <alignment horizontal="right" vertical="center"/>
    </xf>
    <xf numFmtId="4" fontId="51" fillId="0" borderId="0" xfId="15" applyNumberFormat="1" applyFont="1" applyAlignment="1" applyProtection="1">
      <alignment vertical="center"/>
    </xf>
    <xf numFmtId="3" fontId="55" fillId="0" borderId="0" xfId="15" applyNumberFormat="1" applyFont="1" applyProtection="1"/>
    <xf numFmtId="4" fontId="17" fillId="0" borderId="0" xfId="15" applyNumberFormat="1" applyFont="1" applyProtection="1"/>
    <xf numFmtId="3" fontId="17" fillId="0" borderId="0" xfId="15" applyNumberFormat="1" applyFont="1" applyProtection="1"/>
    <xf numFmtId="0" fontId="49" fillId="0" borderId="0" xfId="15" applyFont="1" applyAlignment="1" applyProtection="1">
      <alignment horizontal="left"/>
    </xf>
    <xf numFmtId="0" fontId="48" fillId="0" borderId="0" xfId="15" applyFont="1" applyAlignment="1" applyProtection="1">
      <alignment horizontal="center"/>
    </xf>
    <xf numFmtId="4" fontId="48" fillId="0" borderId="0" xfId="15" applyNumberFormat="1" applyFont="1" applyAlignment="1" applyProtection="1">
      <alignment horizontal="center"/>
    </xf>
    <xf numFmtId="0" fontId="54" fillId="3" borderId="7" xfId="15" applyFont="1" applyFill="1" applyBorder="1" applyAlignment="1" applyProtection="1">
      <alignment vertical="center"/>
    </xf>
    <xf numFmtId="0" fontId="51" fillId="3" borderId="8" xfId="15" applyFont="1" applyFill="1" applyBorder="1" applyAlignment="1" applyProtection="1">
      <alignment vertical="center"/>
    </xf>
    <xf numFmtId="0" fontId="51" fillId="3" borderId="9" xfId="15" applyFont="1" applyFill="1" applyBorder="1" applyAlignment="1" applyProtection="1">
      <alignment vertical="center" wrapText="1"/>
    </xf>
    <xf numFmtId="4" fontId="51" fillId="3" borderId="19" xfId="15" applyNumberFormat="1" applyFont="1" applyFill="1" applyBorder="1" applyAlignment="1" applyProtection="1">
      <alignment horizontal="center" vertical="center" wrapText="1"/>
    </xf>
    <xf numFmtId="4" fontId="51" fillId="3" borderId="9" xfId="15" applyNumberFormat="1" applyFont="1" applyFill="1" applyBorder="1" applyAlignment="1" applyProtection="1">
      <alignment horizontal="center" vertical="center" wrapText="1"/>
    </xf>
    <xf numFmtId="0" fontId="17" fillId="2" borderId="0" xfId="15" applyFont="1" applyFill="1" applyAlignment="1" applyProtection="1">
      <alignment horizontal="left" vertical="center"/>
    </xf>
    <xf numFmtId="49" fontId="52" fillId="0" borderId="10" xfId="15" applyNumberFormat="1" applyFont="1" applyBorder="1" applyAlignment="1" applyProtection="1">
      <alignment horizontal="left"/>
    </xf>
    <xf numFmtId="0" fontId="52" fillId="0" borderId="0" xfId="15" applyFont="1" applyAlignment="1" applyProtection="1">
      <alignment horizontal="left"/>
    </xf>
    <xf numFmtId="0" fontId="52" fillId="0" borderId="0" xfId="15" applyFont="1" applyProtection="1"/>
    <xf numFmtId="166" fontId="52" fillId="0" borderId="0" xfId="15" applyNumberFormat="1" applyFont="1" applyProtection="1"/>
    <xf numFmtId="4" fontId="54" fillId="0" borderId="20" xfId="15" applyNumberFormat="1" applyFont="1" applyBorder="1" applyAlignment="1" applyProtection="1">
      <alignment horizontal="right"/>
    </xf>
    <xf numFmtId="4" fontId="52" fillId="0" borderId="20" xfId="15" applyNumberFormat="1" applyFont="1" applyBorder="1" applyAlignment="1" applyProtection="1">
      <alignment horizontal="right"/>
    </xf>
    <xf numFmtId="4" fontId="52" fillId="0" borderId="21" xfId="15" applyNumberFormat="1" applyFont="1" applyBorder="1" applyAlignment="1" applyProtection="1">
      <alignment horizontal="right"/>
    </xf>
    <xf numFmtId="3" fontId="17" fillId="0" borderId="0" xfId="15" applyNumberFormat="1" applyFont="1" applyAlignment="1" applyProtection="1">
      <alignment horizontal="center" vertical="center"/>
    </xf>
    <xf numFmtId="49" fontId="52" fillId="2" borderId="22" xfId="15" applyNumberFormat="1" applyFont="1" applyFill="1" applyBorder="1" applyAlignment="1" applyProtection="1">
      <alignment horizontal="left"/>
    </xf>
    <xf numFmtId="0" fontId="54" fillId="2" borderId="25" xfId="15" applyFont="1" applyFill="1" applyBorder="1" applyAlignment="1" applyProtection="1">
      <alignment horizontal="left"/>
    </xf>
    <xf numFmtId="0" fontId="28" fillId="2" borderId="26" xfId="15" applyFont="1" applyFill="1" applyBorder="1" applyProtection="1"/>
    <xf numFmtId="0" fontId="28" fillId="2" borderId="27" xfId="15" applyFont="1" applyFill="1" applyBorder="1" applyProtection="1"/>
    <xf numFmtId="4" fontId="54" fillId="2" borderId="23" xfId="15" applyNumberFormat="1" applyFont="1" applyFill="1" applyBorder="1" applyAlignment="1" applyProtection="1">
      <alignment horizontal="right"/>
    </xf>
    <xf numFmtId="4" fontId="54" fillId="2" borderId="24" xfId="15" applyNumberFormat="1" applyFont="1" applyFill="1" applyBorder="1" applyAlignment="1" applyProtection="1">
      <alignment horizontal="right"/>
    </xf>
    <xf numFmtId="0" fontId="54" fillId="0" borderId="23" xfId="15" applyFont="1" applyBorder="1" applyAlignment="1" applyProtection="1">
      <alignment horizontal="left" wrapText="1"/>
    </xf>
    <xf numFmtId="0" fontId="28" fillId="0" borderId="23" xfId="15" applyFont="1" applyBorder="1" applyAlignment="1" applyProtection="1">
      <alignment wrapText="1"/>
    </xf>
    <xf numFmtId="4" fontId="54" fillId="0" borderId="23" xfId="15" applyNumberFormat="1" applyFont="1" applyBorder="1" applyAlignment="1" applyProtection="1">
      <alignment horizontal="right"/>
    </xf>
    <xf numFmtId="4" fontId="54" fillId="0" borderId="24" xfId="15" applyNumberFormat="1" applyFont="1" applyBorder="1" applyAlignment="1" applyProtection="1">
      <alignment horizontal="right"/>
    </xf>
    <xf numFmtId="49" fontId="54" fillId="0" borderId="22" xfId="15" applyNumberFormat="1" applyFont="1" applyBorder="1" applyAlignment="1" applyProtection="1">
      <alignment horizontal="left"/>
    </xf>
    <xf numFmtId="3" fontId="55" fillId="0" borderId="0" xfId="15" applyNumberFormat="1" applyFont="1" applyAlignment="1" applyProtection="1">
      <alignment horizontal="right"/>
    </xf>
    <xf numFmtId="0" fontId="54" fillId="4" borderId="7" xfId="15" applyFont="1" applyFill="1" applyBorder="1" applyAlignment="1" applyProtection="1">
      <alignment vertical="center"/>
    </xf>
    <xf numFmtId="49" fontId="54" fillId="4" borderId="8" xfId="15" applyNumberFormat="1" applyFont="1" applyFill="1" applyBorder="1" applyAlignment="1" applyProtection="1">
      <alignment horizontal="left" vertical="center"/>
    </xf>
    <xf numFmtId="0" fontId="54" fillId="4" borderId="8" xfId="15" applyFont="1" applyFill="1" applyBorder="1" applyAlignment="1" applyProtection="1">
      <alignment vertical="center"/>
    </xf>
    <xf numFmtId="166" fontId="52" fillId="4" borderId="9" xfId="15" applyNumberFormat="1" applyFont="1" applyFill="1" applyBorder="1" applyProtection="1"/>
    <xf numFmtId="4" fontId="54" fillId="4" borderId="19" xfId="15" applyNumberFormat="1" applyFont="1" applyFill="1" applyBorder="1" applyAlignment="1" applyProtection="1">
      <alignment horizontal="right" vertical="center"/>
    </xf>
    <xf numFmtId="0" fontId="17" fillId="0" borderId="0" xfId="15" applyFont="1" applyAlignment="1" applyProtection="1">
      <alignment horizontal="left" vertical="top" wrapText="1"/>
    </xf>
    <xf numFmtId="0" fontId="15" fillId="0" borderId="0" xfId="15" applyFont="1" applyAlignment="1" applyProtection="1">
      <alignment wrapText="1"/>
    </xf>
    <xf numFmtId="0" fontId="14" fillId="0" borderId="0" xfId="15" applyAlignment="1" applyProtection="1">
      <alignment wrapText="1"/>
    </xf>
    <xf numFmtId="0" fontId="15" fillId="0" borderId="0" xfId="15" applyFont="1" applyProtection="1"/>
    <xf numFmtId="0" fontId="9" fillId="0" borderId="0" xfId="15" applyFont="1" applyAlignment="1" applyProtection="1">
      <alignment wrapText="1"/>
    </xf>
    <xf numFmtId="0" fontId="9" fillId="0" borderId="0" xfId="15" applyFont="1" applyProtection="1"/>
    <xf numFmtId="4" fontId="15" fillId="0" borderId="0" xfId="40" applyNumberFormat="1" applyFont="1" applyProtection="1"/>
    <xf numFmtId="0" fontId="15" fillId="0" borderId="0" xfId="40" applyFont="1" applyProtection="1"/>
    <xf numFmtId="0" fontId="15" fillId="0" borderId="0" xfId="40" applyFont="1" applyAlignment="1" applyProtection="1">
      <alignment wrapText="1"/>
    </xf>
    <xf numFmtId="0" fontId="15" fillId="0" borderId="0" xfId="15" applyFont="1" applyAlignment="1" applyProtection="1">
      <alignment horizontal="left" vertical="center" wrapText="1"/>
    </xf>
    <xf numFmtId="0" fontId="15" fillId="0" borderId="0" xfId="15" applyFont="1" applyAlignment="1" applyProtection="1">
      <alignment horizontal="justify" wrapText="1"/>
    </xf>
    <xf numFmtId="0" fontId="56" fillId="0" borderId="0" xfId="40" applyFont="1" applyAlignment="1" applyProtection="1">
      <alignment wrapText="1"/>
    </xf>
    <xf numFmtId="0" fontId="56" fillId="0" borderId="0" xfId="40" applyFont="1" applyProtection="1"/>
  </cellXfs>
  <cellStyles count="47">
    <cellStyle name="Hypertextový odkaz" xfId="18" builtinId="8"/>
    <cellStyle name="Hypertextový odkaz 2" xfId="22" xr:uid="{C4A1C0A0-6F06-4D0C-B830-3BA34700BFD2}"/>
    <cellStyle name="Hypertextový odkaz 3" xfId="37" xr:uid="{880BD68B-2D17-4699-9B0F-E39EF02AC7D8}"/>
    <cellStyle name="Hypertextový odkaz 4" xfId="24" xr:uid="{49BC43C1-5260-442F-A85F-C53757400034}"/>
    <cellStyle name="Hypertextový odkaz 5" xfId="30" xr:uid="{56076083-8536-4C2E-94D4-8EE1228514A1}"/>
    <cellStyle name="Normal_Power Voltage Bill 08.06" xfId="3" xr:uid="{00000000-0005-0000-0000-000001000000}"/>
    <cellStyle name="Normale_Complete_official_price_list_2007CZ" xfId="4" xr:uid="{00000000-0005-0000-0000-000002000000}"/>
    <cellStyle name="Normální" xfId="0" builtinId="0"/>
    <cellStyle name="Normální 10" xfId="5" xr:uid="{00000000-0005-0000-0000-000004000000}"/>
    <cellStyle name="Normální 11" xfId="39" xr:uid="{17CC3A40-97BB-4E4B-8A15-08550A93F38C}"/>
    <cellStyle name="Normální 11 5" xfId="27" xr:uid="{B25A85CB-AA08-4EAD-8928-916C358D2E00}"/>
    <cellStyle name="Normální 11 5 2" xfId="33" xr:uid="{77E42F23-5EAB-4483-90D3-4C88D5BA5AD4}"/>
    <cellStyle name="Normální 12" xfId="28" xr:uid="{BBE7A5CA-60FF-4EE3-871D-E389C371B943}"/>
    <cellStyle name="normální 12 2" xfId="31" xr:uid="{69FF2F8F-13F3-4DFA-B625-EFE85B7F5271}"/>
    <cellStyle name="Normální 12 3" xfId="42" xr:uid="{5CE5F98F-D729-4F43-AB88-D599ECE529DF}"/>
    <cellStyle name="normální 13" xfId="19" xr:uid="{00000000-0005-0000-0000-000005000000}"/>
    <cellStyle name="Normální 13 2" xfId="36" xr:uid="{71658DF8-4FCE-4388-8C4F-39B72490A23D}"/>
    <cellStyle name="Normální 2" xfId="2" xr:uid="{00000000-0005-0000-0000-000006000000}"/>
    <cellStyle name="Normální 2 2" xfId="21" xr:uid="{6012E976-4DFA-434F-9FAF-28EB8051E96D}"/>
    <cellStyle name="normální 2 2 2" xfId="38" xr:uid="{430F28CC-6611-4C25-BDBA-174B61CD3298}"/>
    <cellStyle name="normální 2 2 2 2" xfId="43" xr:uid="{9B1D53E3-8D4C-4088-BA17-F50F98FB7B33}"/>
    <cellStyle name="Normální 2 2 3" xfId="32" xr:uid="{C9B30947-1CFE-4962-81FB-02BD3E09CB89}"/>
    <cellStyle name="Normální 2 3" xfId="34" xr:uid="{E42096F6-7A97-42CD-ADEA-4C6B14D75178}"/>
    <cellStyle name="Normální 3" xfId="6" xr:uid="{00000000-0005-0000-0000-000007000000}"/>
    <cellStyle name="Normální 3 2" xfId="15" xr:uid="{00000000-0005-0000-0000-000008000000}"/>
    <cellStyle name="Normální 3 3" xfId="25" xr:uid="{F8B8E5F5-A912-4F7A-B3CF-3BE4747EFEC6}"/>
    <cellStyle name="Normální 3 3 2 2" xfId="29" xr:uid="{866B828E-3D07-45E8-9E73-1D5F163A86F9}"/>
    <cellStyle name="Normální 3 3 3" xfId="26" xr:uid="{68E12B33-8871-4391-A9EC-3F68B883B254}"/>
    <cellStyle name="Normální 3 3 4" xfId="41" xr:uid="{608F5A8C-72FA-4828-9801-6B1872A9D6DC}"/>
    <cellStyle name="Normální 4" xfId="7" xr:uid="{00000000-0005-0000-0000-000009000000}"/>
    <cellStyle name="Normální 5" xfId="8" xr:uid="{00000000-0005-0000-0000-00000A000000}"/>
    <cellStyle name="Normální 6" xfId="9" xr:uid="{00000000-0005-0000-0000-00000B000000}"/>
    <cellStyle name="Normální 7" xfId="10" xr:uid="{00000000-0005-0000-0000-00000C000000}"/>
    <cellStyle name="Normální 8" xfId="14" xr:uid="{00000000-0005-0000-0000-00000D000000}"/>
    <cellStyle name="Normální 8 2 2" xfId="46" xr:uid="{73649F59-6C57-4059-B11B-E0503ECA12C4}"/>
    <cellStyle name="Normální 9" xfId="35" xr:uid="{ED849642-C23C-4E49-A270-3E20259BD61A}"/>
    <cellStyle name="normální 9 2 5" xfId="44" xr:uid="{02F4BD65-7B9E-4041-ACDA-0A3EAE42F76F}"/>
    <cellStyle name="normální 9 4" xfId="20" xr:uid="{00000000-0005-0000-0000-00000E000000}"/>
    <cellStyle name="normální 9 5" xfId="17" xr:uid="{00000000-0005-0000-0000-00000F000000}"/>
    <cellStyle name="Normální 9 6" xfId="23" xr:uid="{74592785-FBCC-406C-9FF8-59C787DE0960}"/>
    <cellStyle name="normální_POL.XLS" xfId="1" xr:uid="{00000000-0005-0000-0000-000011000000}"/>
    <cellStyle name="normální_POL.XLS 2" xfId="16" xr:uid="{00000000-0005-0000-0000-000012000000}"/>
    <cellStyle name="normální_POL.XLS 3" xfId="40" xr:uid="{B6DF8071-8EE3-4BE2-A6AB-694D3DF97844}"/>
    <cellStyle name="normální_POL.XLS 3 2" xfId="45" xr:uid="{3BC97132-C649-47AA-AAD6-620E658217F6}"/>
    <cellStyle name="Styl 1" xfId="11" xr:uid="{00000000-0005-0000-0000-000013000000}"/>
    <cellStyle name="Währung" xfId="12" xr:uid="{00000000-0005-0000-0000-000014000000}"/>
    <cellStyle name="標準_IPS alpha BOQ ME forms detail_Mechanical_El." xfId="13" xr:uid="{00000000-0005-0000-0000-000015000000}"/>
  </cellStyles>
  <dxfs count="0"/>
  <tableStyles count="0" defaultTableStyle="TableStyleMedium2" defaultPivotStyle="PivotStyleMedium9"/>
  <colors>
    <mruColors>
      <color rgb="FF66FF33"/>
      <color rgb="FFFFFFCC"/>
      <color rgb="FFC0C0C0"/>
      <color rgb="FF00FFCC"/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568%20Reko%20objektu%20PdF%20MU%20Brno\4%20-%20PD\7%20-%20DPS\ROZPOCET\XLS\TO-568%20-%20DPS%20-SOUHR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568%20Reko%20objektu%20PdF%20MU%20Brno/4%20-%20PD/7%20-%20DPS/ROZPOCET/XLS/TO-568%20-%20DPS%20-SOUHR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449%20Mesto%20Bilovec/01%20Nastavba%20domu%20c.488/4%20-%20PD/7%20-%20DPS/ROZPOCET/TO-344-06%20DPS%20-%20SOUHR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rojects\Documents%20and%20Settings\vavra\Desktop\vavra\project\daikin\daikin%20II\CONTRACT\Elma-nab-31.8.04\3117806.03%2031.8.2004%20Daikin%20I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407%20Transformace%20DOZP%20Hlinany/01%20Rekonstrukce%20Teplice/4%20-%20VD/4%20-%20DSP/Rozpocet/TO-407-01%20-%20DSP-rozpoc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407%20Transformace%20DOZP%20Hlinany\01%20Rekonstrukce%20Teplice\4%20-%20VD\4%20-%20DSP\Rozpocet\TO-407-01%20-%20DSP-rozpoce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380-01%20Hotel%20CLARION%20Ostrava/3b_DPS/PD%20-%20Rozpocet/000-Kryc&#237;%20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"/>
      <sheetName val="VRN"/>
    </sheetNames>
    <sheetDataSet>
      <sheetData sheetId="0">
        <row r="21">
          <cell r="D21">
            <v>21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"/>
      <sheetName val="VRN"/>
    </sheetNames>
    <sheetDataSet>
      <sheetData sheetId="0">
        <row r="21">
          <cell r="D21">
            <v>21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"/>
      <sheetName val="VRN"/>
      <sheetName val="TO-344-06 DPS - SOUHRN"/>
    </sheetNames>
    <definedNames>
      <definedName name="Loan_Start" refersTo="#ODKAZ!"/>
    </definedNames>
    <sheetDataSet>
      <sheetData sheetId="0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itulace roz.  vč. kapitol"/>
      <sheetName val="Lightning protection"/>
      <sheetName val="22 kV Switching"/>
      <sheetName val="L.V. Power Supply "/>
      <sheetName val="SLP"/>
      <sheetName val="EXTERNAL LIGHTING"/>
      <sheetName val="Outdoor LV connections"/>
      <sheetName val="PRODUCTION HALL"/>
      <sheetName val="SO 33"/>
      <sheetName val="SO34"/>
      <sheetName val="ELECTRICAL ENERGY SO 35"/>
      <sheetName val="ELECTRICAL ENERGY SO 48,49"/>
      <sheetName val="ELECTRICAL ENERGY SO 50"/>
      <sheetName val="Transformer Station TS-2 "/>
      <sheetName val="Earthing Systém SO 32, 33, 34"/>
      <sheetName val="Rekapitulace roz_  vč_ kapit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"/>
      <sheetName val="VRN"/>
      <sheetName val="F.1.1. ASR-rekap"/>
      <sheetName val="F.1.1. ASR"/>
      <sheetName val="F.1.4.1. ZVS"/>
      <sheetName val="F.1.4.5. ZZTI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"/>
      <sheetName val="VRN"/>
      <sheetName val="F.1.1. ASR-rekap"/>
      <sheetName val="F.1.1. ASR"/>
      <sheetName val="F.1.4.1. ZVS"/>
      <sheetName val="F.1.4.5. ZZTI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vba"/>
      <sheetName val="001-B.1. Priprava uzemi"/>
      <sheetName val="002-A.1. Archstav  reseni"/>
      <sheetName val="002-A.2.1. Zakladani"/>
      <sheetName val="002-A.2.2. Zelbet konstrukce"/>
      <sheetName val="002-A.2.3.OK"/>
      <sheetName val="002-A.3.1. Vytapeni"/>
      <sheetName val="002-A.3.2. Chlad"/>
      <sheetName val="002-A.3.5. ZTI"/>
      <sheetName val="002-A.3.11.1. SADOVE UPRAVY"/>
      <sheetName val="003-B.1. KOMUNIK"/>
      <sheetName val="003-B.2. KANALIZA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14B35-D80C-409E-A6A7-5E96D6D167C4}">
  <sheetPr>
    <pageSetUpPr fitToPage="1"/>
  </sheetPr>
  <dimension ref="A1:P48"/>
  <sheetViews>
    <sheetView showGridLines="0" tabSelected="1" topLeftCell="B1" zoomScaleNormal="100" zoomScaleSheetLayoutView="75" workbookViewId="0">
      <selection activeCell="B1" sqref="B1"/>
    </sheetView>
  </sheetViews>
  <sheetFormatPr defaultRowHeight="12.75"/>
  <cols>
    <col min="1" max="1" width="0.5703125" style="238" hidden="1" customWidth="1"/>
    <col min="2" max="2" width="7.140625" style="238" customWidth="1"/>
    <col min="3" max="3" width="18.7109375" style="238" customWidth="1"/>
    <col min="4" max="4" width="19.7109375" style="238" customWidth="1"/>
    <col min="5" max="5" width="16.85546875" style="238" customWidth="1"/>
    <col min="6" max="6" width="16.140625" style="238" customWidth="1"/>
    <col min="7" max="8" width="17.5703125" style="238" customWidth="1"/>
    <col min="9" max="10" width="18.85546875" style="238" customWidth="1"/>
    <col min="11" max="11" width="36.85546875" style="238" customWidth="1"/>
    <col min="12" max="12" width="17.85546875" style="238" customWidth="1"/>
    <col min="13" max="15" width="10.7109375" style="238" customWidth="1"/>
    <col min="16" max="16384" width="9.140625" style="238"/>
  </cols>
  <sheetData>
    <row r="1" spans="2:15" ht="12" customHeight="1"/>
    <row r="2" spans="2:15" ht="17.25" customHeight="1">
      <c r="B2" s="239" t="s">
        <v>157</v>
      </c>
      <c r="C2" s="240"/>
      <c r="D2" s="240"/>
      <c r="E2" s="240"/>
      <c r="F2" s="240"/>
      <c r="G2" s="240"/>
      <c r="H2" s="240"/>
      <c r="I2" s="240"/>
      <c r="J2" s="240"/>
      <c r="K2" s="241"/>
    </row>
    <row r="3" spans="2:15" ht="12.75" customHeight="1">
      <c r="B3" s="242" t="s">
        <v>139</v>
      </c>
      <c r="C3" s="240"/>
      <c r="D3" s="240"/>
      <c r="E3" s="240"/>
      <c r="F3" s="240"/>
      <c r="G3" s="240"/>
      <c r="H3" s="240"/>
      <c r="I3" s="240"/>
      <c r="J3" s="240"/>
    </row>
    <row r="4" spans="2:15" ht="12.75" customHeight="1"/>
    <row r="5" spans="2:15" s="243" customFormat="1" ht="31.5" customHeight="1">
      <c r="C5" s="244" t="s">
        <v>54</v>
      </c>
      <c r="D5" s="245" t="s">
        <v>86</v>
      </c>
      <c r="E5" s="246"/>
      <c r="F5" s="246"/>
      <c r="G5" s="246"/>
      <c r="H5" s="15"/>
      <c r="I5" s="7"/>
      <c r="J5" s="247"/>
      <c r="O5" s="248"/>
    </row>
    <row r="6" spans="2:15" ht="13.5" customHeight="1">
      <c r="C6" s="249"/>
      <c r="D6" s="250"/>
      <c r="E6" s="251"/>
      <c r="F6" s="251"/>
      <c r="G6" s="251"/>
      <c r="H6" s="252"/>
      <c r="I6" s="252"/>
      <c r="J6" s="252"/>
      <c r="O6" s="253"/>
    </row>
    <row r="7" spans="2:15" ht="12.75" customHeight="1">
      <c r="C7" s="254" t="s">
        <v>55</v>
      </c>
      <c r="D7" s="255" t="s">
        <v>56</v>
      </c>
      <c r="E7" s="255"/>
      <c r="F7" s="255"/>
      <c r="G7" s="255"/>
      <c r="H7" s="256"/>
      <c r="I7" s="256"/>
      <c r="K7" s="257"/>
    </row>
    <row r="8" spans="2:15">
      <c r="C8" s="257"/>
      <c r="D8" s="257"/>
      <c r="H8" s="256"/>
      <c r="I8" s="256"/>
      <c r="K8" s="257"/>
    </row>
    <row r="9" spans="2:15">
      <c r="C9" s="254" t="s">
        <v>57</v>
      </c>
      <c r="D9" s="257" t="s">
        <v>58</v>
      </c>
      <c r="H9" s="256"/>
      <c r="I9" s="256"/>
      <c r="K9" s="257"/>
    </row>
    <row r="10" spans="2:15">
      <c r="C10" s="252"/>
      <c r="D10" s="257"/>
      <c r="H10" s="256"/>
      <c r="I10" s="256"/>
    </row>
    <row r="11" spans="2:15">
      <c r="C11" s="254" t="s">
        <v>59</v>
      </c>
      <c r="D11" s="257" t="s">
        <v>60</v>
      </c>
      <c r="H11" s="256"/>
      <c r="I11" s="256"/>
    </row>
    <row r="12" spans="2:15">
      <c r="C12" s="254"/>
      <c r="D12" s="257"/>
      <c r="H12" s="256"/>
      <c r="I12" s="256"/>
    </row>
    <row r="13" spans="2:15" ht="24.75" customHeight="1">
      <c r="C13" s="254" t="s">
        <v>61</v>
      </c>
      <c r="D13" s="237"/>
      <c r="E13" s="237"/>
      <c r="F13" s="237"/>
      <c r="G13" s="237"/>
      <c r="H13" s="237"/>
      <c r="I13" s="237"/>
      <c r="J13" s="237"/>
    </row>
    <row r="14" spans="2:15">
      <c r="C14" s="254"/>
      <c r="D14" s="257"/>
      <c r="H14" s="256"/>
      <c r="I14" s="256"/>
    </row>
    <row r="15" spans="2:15" ht="24.75" customHeight="1">
      <c r="C15" s="258" t="s">
        <v>62</v>
      </c>
      <c r="D15" s="258"/>
      <c r="F15" s="258" t="s">
        <v>83</v>
      </c>
      <c r="H15" s="258"/>
      <c r="I15" s="258" t="s">
        <v>63</v>
      </c>
    </row>
    <row r="16" spans="2:15" ht="33.75" customHeight="1"/>
    <row r="17" spans="2:12" ht="28.5" customHeight="1">
      <c r="C17" s="258" t="s">
        <v>64</v>
      </c>
      <c r="D17" s="258"/>
      <c r="F17" s="258" t="s">
        <v>64</v>
      </c>
      <c r="H17" s="258"/>
      <c r="I17" s="258" t="s">
        <v>65</v>
      </c>
    </row>
    <row r="18" spans="2:12" ht="25.5" customHeight="1"/>
    <row r="19" spans="2:12" ht="13.5" customHeight="1">
      <c r="B19" s="259"/>
      <c r="C19" s="260"/>
      <c r="D19" s="260"/>
      <c r="E19" s="261"/>
      <c r="F19" s="262"/>
      <c r="G19" s="263"/>
      <c r="H19" s="264"/>
      <c r="I19" s="264"/>
      <c r="J19" s="265" t="s">
        <v>66</v>
      </c>
      <c r="K19" s="266"/>
    </row>
    <row r="20" spans="2:12" ht="15" customHeight="1">
      <c r="B20" s="267" t="s">
        <v>67</v>
      </c>
      <c r="C20" s="243"/>
      <c r="D20" s="268">
        <v>12</v>
      </c>
      <c r="E20" s="269" t="s">
        <v>25</v>
      </c>
      <c r="F20" s="270"/>
      <c r="G20" s="271"/>
      <c r="H20" s="271"/>
      <c r="I20" s="271"/>
      <c r="J20" s="272">
        <f>G36</f>
        <v>0</v>
      </c>
      <c r="K20" s="273"/>
    </row>
    <row r="21" spans="2:12">
      <c r="B21" s="267" t="s">
        <v>68</v>
      </c>
      <c r="C21" s="243"/>
      <c r="D21" s="268">
        <v>12</v>
      </c>
      <c r="E21" s="269" t="s">
        <v>25</v>
      </c>
      <c r="F21" s="274"/>
      <c r="G21" s="275"/>
      <c r="H21" s="275"/>
      <c r="I21" s="275"/>
      <c r="J21" s="276">
        <f>I36</f>
        <v>0</v>
      </c>
      <c r="K21" s="273"/>
    </row>
    <row r="22" spans="2:12">
      <c r="B22" s="267" t="s">
        <v>67</v>
      </c>
      <c r="C22" s="243"/>
      <c r="D22" s="268">
        <v>21</v>
      </c>
      <c r="E22" s="269" t="s">
        <v>25</v>
      </c>
      <c r="F22" s="277"/>
      <c r="G22" s="278"/>
      <c r="H22" s="278"/>
      <c r="I22" s="278"/>
      <c r="J22" s="276">
        <f>StavbaCelkem</f>
        <v>0</v>
      </c>
      <c r="K22" s="273"/>
    </row>
    <row r="23" spans="2:12" ht="13.5" thickBot="1">
      <c r="B23" s="267" t="s">
        <v>68</v>
      </c>
      <c r="C23" s="243"/>
      <c r="D23" s="268">
        <v>21</v>
      </c>
      <c r="E23" s="269" t="s">
        <v>25</v>
      </c>
      <c r="F23" s="274"/>
      <c r="G23" s="275"/>
      <c r="H23" s="275"/>
      <c r="I23" s="275"/>
      <c r="J23" s="279">
        <f>J36</f>
        <v>0</v>
      </c>
      <c r="K23" s="273"/>
    </row>
    <row r="24" spans="2:12" ht="16.5" thickBot="1">
      <c r="B24" s="280" t="s">
        <v>69</v>
      </c>
      <c r="C24" s="281"/>
      <c r="D24" s="281"/>
      <c r="E24" s="282"/>
      <c r="F24" s="283"/>
      <c r="G24" s="284"/>
      <c r="H24" s="284"/>
      <c r="I24" s="284"/>
      <c r="J24" s="285">
        <f>J22+J20</f>
        <v>0</v>
      </c>
      <c r="K24" s="286"/>
      <c r="L24" s="287"/>
    </row>
    <row r="25" spans="2:12" ht="16.5" thickBot="1">
      <c r="B25" s="280" t="s">
        <v>70</v>
      </c>
      <c r="C25" s="281"/>
      <c r="D25" s="281"/>
      <c r="E25" s="282"/>
      <c r="F25" s="283"/>
      <c r="G25" s="284"/>
      <c r="H25" s="284"/>
      <c r="I25" s="284"/>
      <c r="J25" s="285">
        <f>SUM(J20:J23)</f>
        <v>0</v>
      </c>
      <c r="K25" s="286"/>
      <c r="L25" s="287"/>
    </row>
    <row r="26" spans="2:12">
      <c r="F26" s="288"/>
      <c r="G26" s="288"/>
      <c r="H26" s="288"/>
      <c r="I26" s="288"/>
      <c r="J26" s="288"/>
    </row>
    <row r="27" spans="2:12">
      <c r="F27" s="288"/>
      <c r="G27" s="288"/>
      <c r="H27" s="288"/>
      <c r="I27" s="288"/>
      <c r="J27" s="288"/>
      <c r="L27" s="289"/>
    </row>
    <row r="28" spans="2:12" ht="1.5" customHeight="1">
      <c r="F28" s="288"/>
      <c r="G28" s="288"/>
      <c r="H28" s="288"/>
      <c r="I28" s="288"/>
      <c r="J28" s="288"/>
    </row>
    <row r="29" spans="2:12" ht="15.75" customHeight="1">
      <c r="B29" s="290" t="s">
        <v>71</v>
      </c>
      <c r="C29" s="291"/>
      <c r="D29" s="291"/>
      <c r="E29" s="291"/>
      <c r="F29" s="292"/>
      <c r="G29" s="292"/>
      <c r="H29" s="292"/>
      <c r="I29" s="292"/>
      <c r="J29" s="292"/>
      <c r="K29" s="291"/>
      <c r="L29" s="288"/>
    </row>
    <row r="30" spans="2:12" ht="5.25" customHeight="1">
      <c r="F30" s="288"/>
      <c r="G30" s="288"/>
      <c r="H30" s="288"/>
      <c r="I30" s="288"/>
      <c r="J30" s="288"/>
      <c r="L30" s="288"/>
    </row>
    <row r="31" spans="2:12" ht="32.1" customHeight="1">
      <c r="B31" s="293" t="s">
        <v>72</v>
      </c>
      <c r="C31" s="294"/>
      <c r="D31" s="294"/>
      <c r="E31" s="295"/>
      <c r="F31" s="296" t="s">
        <v>49</v>
      </c>
      <c r="G31" s="297" t="s">
        <v>73</v>
      </c>
      <c r="H31" s="296" t="s">
        <v>74</v>
      </c>
      <c r="I31" s="296" t="s">
        <v>81</v>
      </c>
      <c r="J31" s="296" t="s">
        <v>82</v>
      </c>
      <c r="K31" s="298"/>
      <c r="L31" s="247"/>
    </row>
    <row r="32" spans="2:12">
      <c r="B32" s="299" t="s">
        <v>17</v>
      </c>
      <c r="C32" s="300"/>
      <c r="D32" s="301"/>
      <c r="E32" s="302"/>
      <c r="F32" s="303"/>
      <c r="G32" s="304"/>
      <c r="H32" s="304"/>
      <c r="I32" s="304"/>
      <c r="J32" s="305"/>
      <c r="L32" s="306"/>
    </row>
    <row r="33" spans="1:16" ht="12.75" customHeight="1">
      <c r="B33" s="307"/>
      <c r="C33" s="308" t="s">
        <v>144</v>
      </c>
      <c r="D33" s="309"/>
      <c r="E33" s="310"/>
      <c r="F33" s="311">
        <f>H33+I33+G33+J33</f>
        <v>0</v>
      </c>
      <c r="G33" s="311"/>
      <c r="H33" s="311">
        <f>VRN!G12</f>
        <v>0</v>
      </c>
      <c r="I33" s="312"/>
      <c r="J33" s="312">
        <f>H33*0.21</f>
        <v>0</v>
      </c>
      <c r="K33" s="289"/>
    </row>
    <row r="34" spans="1:16" ht="12.75" customHeight="1">
      <c r="B34" s="307"/>
      <c r="C34" s="313" t="s">
        <v>85</v>
      </c>
      <c r="D34" s="314"/>
      <c r="E34" s="314"/>
      <c r="F34" s="315">
        <f>H34+J34+G34+I34</f>
        <v>0</v>
      </c>
      <c r="G34" s="315"/>
      <c r="H34" s="315">
        <f>'D.1.1.c.07 - VÝPIS OSTAT. VÝR.'!H41</f>
        <v>0</v>
      </c>
      <c r="I34" s="316"/>
      <c r="J34" s="316">
        <f>H34*0.21</f>
        <v>0</v>
      </c>
      <c r="K34" s="289"/>
    </row>
    <row r="35" spans="1:16" ht="13.5" customHeight="1">
      <c r="B35" s="317"/>
      <c r="C35" s="313" t="s">
        <v>117</v>
      </c>
      <c r="D35" s="314"/>
      <c r="E35" s="314"/>
      <c r="F35" s="315">
        <f>H35+J35+G35+I35</f>
        <v>0</v>
      </c>
      <c r="G35" s="315"/>
      <c r="H35" s="315">
        <f>'D.1.5. VNITŘNÍ VYBAVENÍ'!H61</f>
        <v>0</v>
      </c>
      <c r="I35" s="316"/>
      <c r="J35" s="316">
        <f>H35*0.21</f>
        <v>0</v>
      </c>
      <c r="K35" s="318"/>
    </row>
    <row r="36" spans="1:16" ht="17.25" customHeight="1">
      <c r="B36" s="319" t="s">
        <v>75</v>
      </c>
      <c r="C36" s="320"/>
      <c r="D36" s="321"/>
      <c r="E36" s="322"/>
      <c r="F36" s="323">
        <f>SUM(F33:F35)</f>
        <v>0</v>
      </c>
      <c r="G36" s="323">
        <f>SUM(G35:G35)</f>
        <v>0</v>
      </c>
      <c r="H36" s="323">
        <f>SUM(H33:H35)</f>
        <v>0</v>
      </c>
      <c r="I36" s="323">
        <f>SUM(I35:I35)</f>
        <v>0</v>
      </c>
      <c r="J36" s="323">
        <f>SUM(J33:J35)</f>
        <v>0</v>
      </c>
      <c r="K36" s="289"/>
      <c r="L36" s="289"/>
      <c r="N36" s="289"/>
    </row>
    <row r="37" spans="1:16">
      <c r="B37" s="324"/>
      <c r="C37" s="324"/>
      <c r="D37" s="324"/>
      <c r="E37" s="324"/>
      <c r="F37" s="324"/>
      <c r="G37" s="324"/>
      <c r="H37" s="324"/>
      <c r="I37" s="324"/>
      <c r="J37" s="324"/>
      <c r="K37" s="324"/>
    </row>
    <row r="38" spans="1:16" ht="2.25" customHeight="1"/>
    <row r="39" spans="1:16" ht="1.5" customHeight="1"/>
    <row r="40" spans="1:16" ht="0.75" customHeight="1"/>
    <row r="41" spans="1:16" ht="0.75" customHeight="1"/>
    <row r="42" spans="1:16" ht="0.75" customHeight="1"/>
    <row r="43" spans="1:16" ht="18">
      <c r="B43" s="290" t="s">
        <v>19</v>
      </c>
      <c r="C43" s="291"/>
      <c r="D43" s="291"/>
      <c r="E43" s="291"/>
      <c r="F43" s="291"/>
      <c r="G43" s="291"/>
      <c r="H43" s="291"/>
      <c r="I43" s="291"/>
      <c r="J43" s="291"/>
    </row>
    <row r="44" spans="1:16" s="327" customFormat="1" ht="27" customHeight="1">
      <c r="A44" s="325" t="s">
        <v>76</v>
      </c>
      <c r="B44" s="326"/>
      <c r="C44" s="326"/>
      <c r="D44" s="326"/>
      <c r="E44" s="326"/>
      <c r="F44" s="326"/>
      <c r="G44" s="326"/>
      <c r="H44" s="326"/>
      <c r="I44" s="326"/>
      <c r="J44" s="326"/>
    </row>
    <row r="45" spans="1:16" s="331" customFormat="1" ht="24.6" customHeight="1">
      <c r="A45" s="325" t="s">
        <v>77</v>
      </c>
      <c r="B45" s="328"/>
      <c r="C45" s="328"/>
      <c r="D45" s="328"/>
      <c r="E45" s="328"/>
      <c r="F45" s="328"/>
      <c r="G45" s="328"/>
      <c r="H45" s="329"/>
      <c r="I45" s="329"/>
      <c r="J45" s="329"/>
      <c r="K45" s="330"/>
      <c r="M45" s="332"/>
    </row>
    <row r="46" spans="1:16" s="327" customFormat="1" ht="24.6" customHeight="1">
      <c r="B46" s="333" t="s">
        <v>78</v>
      </c>
      <c r="C46" s="333"/>
      <c r="D46" s="333"/>
      <c r="E46" s="333"/>
      <c r="F46" s="333"/>
      <c r="G46" s="333"/>
      <c r="H46" s="333"/>
      <c r="I46" s="333"/>
      <c r="J46" s="333"/>
    </row>
    <row r="47" spans="1:16" s="331" customFormat="1" ht="24.6" customHeight="1">
      <c r="A47" s="334" t="s">
        <v>79</v>
      </c>
      <c r="B47" s="328"/>
      <c r="C47" s="328"/>
      <c r="D47" s="328"/>
      <c r="E47" s="328"/>
      <c r="F47" s="328"/>
      <c r="G47" s="328"/>
      <c r="H47" s="329"/>
      <c r="I47" s="329"/>
      <c r="J47" s="329"/>
      <c r="L47" s="330"/>
      <c r="N47" s="335"/>
      <c r="P47" s="336"/>
    </row>
    <row r="48" spans="1:16" s="331" customFormat="1" ht="24.6" customHeight="1">
      <c r="A48" s="334" t="s">
        <v>80</v>
      </c>
      <c r="B48" s="328"/>
      <c r="C48" s="328"/>
      <c r="D48" s="328"/>
      <c r="E48" s="328"/>
      <c r="F48" s="328"/>
      <c r="G48" s="328"/>
      <c r="H48" s="329"/>
      <c r="I48" s="329"/>
      <c r="J48" s="329"/>
      <c r="K48" s="330"/>
      <c r="M48" s="332"/>
    </row>
  </sheetData>
  <sheetProtection algorithmName="SHA-512" hashValue="nuqsSag9IHIQ7vwPhkI21SWh/UZG2XIMf7MKbvK82MUiDdQcsWpIQVGdHueBqPY2U8K+7paLrwTRkfyHwm1pjg==" saltValue="DKhMKsSYMdqNjzpwqeo5fA==" spinCount="100000" sheet="1" objects="1" scenarios="1"/>
  <mergeCells count="13">
    <mergeCell ref="A45:J45"/>
    <mergeCell ref="B46:J46"/>
    <mergeCell ref="A47:J47"/>
    <mergeCell ref="A48:J48"/>
    <mergeCell ref="C33:E33"/>
    <mergeCell ref="A44:J44"/>
    <mergeCell ref="B2:J2"/>
    <mergeCell ref="B3:J3"/>
    <mergeCell ref="D5:H5"/>
    <mergeCell ref="D7:G7"/>
    <mergeCell ref="C35:E35"/>
    <mergeCell ref="C34:E34"/>
    <mergeCell ref="D13:J13"/>
  </mergeCells>
  <printOptions horizontalCentered="1"/>
  <pageMargins left="0.39370078740157483" right="0.39370078740157483" top="0.78740157480314965" bottom="0.39370078740157483" header="0" footer="0"/>
  <pageSetup paperSize="9" scale="6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D7699-9009-4AD4-BCD3-2CE5C010AF90}">
  <sheetPr>
    <pageSetUpPr fitToPage="1"/>
  </sheetPr>
  <dimension ref="A1:IP30"/>
  <sheetViews>
    <sheetView workbookViewId="0"/>
  </sheetViews>
  <sheetFormatPr defaultColWidth="14.5703125" defaultRowHeight="12.75"/>
  <cols>
    <col min="1" max="1" width="3.7109375" style="190" customWidth="1"/>
    <col min="2" max="2" width="14.5703125" style="190"/>
    <col min="3" max="3" width="41.28515625" style="190" customWidth="1"/>
    <col min="4" max="4" width="11.140625" style="190" customWidth="1"/>
    <col min="5" max="5" width="11.28515625" style="190" customWidth="1"/>
    <col min="6" max="7" width="13.7109375" style="190" customWidth="1"/>
    <col min="8" max="8" width="17" style="190" customWidth="1"/>
    <col min="9" max="248" width="9.140625" style="190" customWidth="1"/>
    <col min="249" max="249" width="3.7109375" style="190" customWidth="1"/>
    <col min="250" max="256" width="14.5703125" style="190"/>
    <col min="257" max="257" width="3.7109375" style="190" customWidth="1"/>
    <col min="258" max="258" width="14.5703125" style="190"/>
    <col min="259" max="259" width="41.28515625" style="190" customWidth="1"/>
    <col min="260" max="260" width="11.140625" style="190" customWidth="1"/>
    <col min="261" max="261" width="11.28515625" style="190" customWidth="1"/>
    <col min="262" max="263" width="13.7109375" style="190" customWidth="1"/>
    <col min="264" max="264" width="17" style="190" customWidth="1"/>
    <col min="265" max="504" width="9.140625" style="190" customWidth="1"/>
    <col min="505" max="505" width="3.7109375" style="190" customWidth="1"/>
    <col min="506" max="512" width="14.5703125" style="190"/>
    <col min="513" max="513" width="3.7109375" style="190" customWidth="1"/>
    <col min="514" max="514" width="14.5703125" style="190"/>
    <col min="515" max="515" width="41.28515625" style="190" customWidth="1"/>
    <col min="516" max="516" width="11.140625" style="190" customWidth="1"/>
    <col min="517" max="517" width="11.28515625" style="190" customWidth="1"/>
    <col min="518" max="519" width="13.7109375" style="190" customWidth="1"/>
    <col min="520" max="520" width="17" style="190" customWidth="1"/>
    <col min="521" max="760" width="9.140625" style="190" customWidth="1"/>
    <col min="761" max="761" width="3.7109375" style="190" customWidth="1"/>
    <col min="762" max="768" width="14.5703125" style="190"/>
    <col min="769" max="769" width="3.7109375" style="190" customWidth="1"/>
    <col min="770" max="770" width="14.5703125" style="190"/>
    <col min="771" max="771" width="41.28515625" style="190" customWidth="1"/>
    <col min="772" max="772" width="11.140625" style="190" customWidth="1"/>
    <col min="773" max="773" width="11.28515625" style="190" customWidth="1"/>
    <col min="774" max="775" width="13.7109375" style="190" customWidth="1"/>
    <col min="776" max="776" width="17" style="190" customWidth="1"/>
    <col min="777" max="1016" width="9.140625" style="190" customWidth="1"/>
    <col min="1017" max="1017" width="3.7109375" style="190" customWidth="1"/>
    <col min="1018" max="1024" width="14.5703125" style="190"/>
    <col min="1025" max="1025" width="3.7109375" style="190" customWidth="1"/>
    <col min="1026" max="1026" width="14.5703125" style="190"/>
    <col min="1027" max="1027" width="41.28515625" style="190" customWidth="1"/>
    <col min="1028" max="1028" width="11.140625" style="190" customWidth="1"/>
    <col min="1029" max="1029" width="11.28515625" style="190" customWidth="1"/>
    <col min="1030" max="1031" width="13.7109375" style="190" customWidth="1"/>
    <col min="1032" max="1032" width="17" style="190" customWidth="1"/>
    <col min="1033" max="1272" width="9.140625" style="190" customWidth="1"/>
    <col min="1273" max="1273" width="3.7109375" style="190" customWidth="1"/>
    <col min="1274" max="1280" width="14.5703125" style="190"/>
    <col min="1281" max="1281" width="3.7109375" style="190" customWidth="1"/>
    <col min="1282" max="1282" width="14.5703125" style="190"/>
    <col min="1283" max="1283" width="41.28515625" style="190" customWidth="1"/>
    <col min="1284" max="1284" width="11.140625" style="190" customWidth="1"/>
    <col min="1285" max="1285" width="11.28515625" style="190" customWidth="1"/>
    <col min="1286" max="1287" width="13.7109375" style="190" customWidth="1"/>
    <col min="1288" max="1288" width="17" style="190" customWidth="1"/>
    <col min="1289" max="1528" width="9.140625" style="190" customWidth="1"/>
    <col min="1529" max="1529" width="3.7109375" style="190" customWidth="1"/>
    <col min="1530" max="1536" width="14.5703125" style="190"/>
    <col min="1537" max="1537" width="3.7109375" style="190" customWidth="1"/>
    <col min="1538" max="1538" width="14.5703125" style="190"/>
    <col min="1539" max="1539" width="41.28515625" style="190" customWidth="1"/>
    <col min="1540" max="1540" width="11.140625" style="190" customWidth="1"/>
    <col min="1541" max="1541" width="11.28515625" style="190" customWidth="1"/>
    <col min="1542" max="1543" width="13.7109375" style="190" customWidth="1"/>
    <col min="1544" max="1544" width="17" style="190" customWidth="1"/>
    <col min="1545" max="1784" width="9.140625" style="190" customWidth="1"/>
    <col min="1785" max="1785" width="3.7109375" style="190" customWidth="1"/>
    <col min="1786" max="1792" width="14.5703125" style="190"/>
    <col min="1793" max="1793" width="3.7109375" style="190" customWidth="1"/>
    <col min="1794" max="1794" width="14.5703125" style="190"/>
    <col min="1795" max="1795" width="41.28515625" style="190" customWidth="1"/>
    <col min="1796" max="1796" width="11.140625" style="190" customWidth="1"/>
    <col min="1797" max="1797" width="11.28515625" style="190" customWidth="1"/>
    <col min="1798" max="1799" width="13.7109375" style="190" customWidth="1"/>
    <col min="1800" max="1800" width="17" style="190" customWidth="1"/>
    <col min="1801" max="2040" width="9.140625" style="190" customWidth="1"/>
    <col min="2041" max="2041" width="3.7109375" style="190" customWidth="1"/>
    <col min="2042" max="2048" width="14.5703125" style="190"/>
    <col min="2049" max="2049" width="3.7109375" style="190" customWidth="1"/>
    <col min="2050" max="2050" width="14.5703125" style="190"/>
    <col min="2051" max="2051" width="41.28515625" style="190" customWidth="1"/>
    <col min="2052" max="2052" width="11.140625" style="190" customWidth="1"/>
    <col min="2053" max="2053" width="11.28515625" style="190" customWidth="1"/>
    <col min="2054" max="2055" width="13.7109375" style="190" customWidth="1"/>
    <col min="2056" max="2056" width="17" style="190" customWidth="1"/>
    <col min="2057" max="2296" width="9.140625" style="190" customWidth="1"/>
    <col min="2297" max="2297" width="3.7109375" style="190" customWidth="1"/>
    <col min="2298" max="2304" width="14.5703125" style="190"/>
    <col min="2305" max="2305" width="3.7109375" style="190" customWidth="1"/>
    <col min="2306" max="2306" width="14.5703125" style="190"/>
    <col min="2307" max="2307" width="41.28515625" style="190" customWidth="1"/>
    <col min="2308" max="2308" width="11.140625" style="190" customWidth="1"/>
    <col min="2309" max="2309" width="11.28515625" style="190" customWidth="1"/>
    <col min="2310" max="2311" width="13.7109375" style="190" customWidth="1"/>
    <col min="2312" max="2312" width="17" style="190" customWidth="1"/>
    <col min="2313" max="2552" width="9.140625" style="190" customWidth="1"/>
    <col min="2553" max="2553" width="3.7109375" style="190" customWidth="1"/>
    <col min="2554" max="2560" width="14.5703125" style="190"/>
    <col min="2561" max="2561" width="3.7109375" style="190" customWidth="1"/>
    <col min="2562" max="2562" width="14.5703125" style="190"/>
    <col min="2563" max="2563" width="41.28515625" style="190" customWidth="1"/>
    <col min="2564" max="2564" width="11.140625" style="190" customWidth="1"/>
    <col min="2565" max="2565" width="11.28515625" style="190" customWidth="1"/>
    <col min="2566" max="2567" width="13.7109375" style="190" customWidth="1"/>
    <col min="2568" max="2568" width="17" style="190" customWidth="1"/>
    <col min="2569" max="2808" width="9.140625" style="190" customWidth="1"/>
    <col min="2809" max="2809" width="3.7109375" style="190" customWidth="1"/>
    <col min="2810" max="2816" width="14.5703125" style="190"/>
    <col min="2817" max="2817" width="3.7109375" style="190" customWidth="1"/>
    <col min="2818" max="2818" width="14.5703125" style="190"/>
    <col min="2819" max="2819" width="41.28515625" style="190" customWidth="1"/>
    <col min="2820" max="2820" width="11.140625" style="190" customWidth="1"/>
    <col min="2821" max="2821" width="11.28515625" style="190" customWidth="1"/>
    <col min="2822" max="2823" width="13.7109375" style="190" customWidth="1"/>
    <col min="2824" max="2824" width="17" style="190" customWidth="1"/>
    <col min="2825" max="3064" width="9.140625" style="190" customWidth="1"/>
    <col min="3065" max="3065" width="3.7109375" style="190" customWidth="1"/>
    <col min="3066" max="3072" width="14.5703125" style="190"/>
    <col min="3073" max="3073" width="3.7109375" style="190" customWidth="1"/>
    <col min="3074" max="3074" width="14.5703125" style="190"/>
    <col min="3075" max="3075" width="41.28515625" style="190" customWidth="1"/>
    <col min="3076" max="3076" width="11.140625" style="190" customWidth="1"/>
    <col min="3077" max="3077" width="11.28515625" style="190" customWidth="1"/>
    <col min="3078" max="3079" width="13.7109375" style="190" customWidth="1"/>
    <col min="3080" max="3080" width="17" style="190" customWidth="1"/>
    <col min="3081" max="3320" width="9.140625" style="190" customWidth="1"/>
    <col min="3321" max="3321" width="3.7109375" style="190" customWidth="1"/>
    <col min="3322" max="3328" width="14.5703125" style="190"/>
    <col min="3329" max="3329" width="3.7109375" style="190" customWidth="1"/>
    <col min="3330" max="3330" width="14.5703125" style="190"/>
    <col min="3331" max="3331" width="41.28515625" style="190" customWidth="1"/>
    <col min="3332" max="3332" width="11.140625" style="190" customWidth="1"/>
    <col min="3333" max="3333" width="11.28515625" style="190" customWidth="1"/>
    <col min="3334" max="3335" width="13.7109375" style="190" customWidth="1"/>
    <col min="3336" max="3336" width="17" style="190" customWidth="1"/>
    <col min="3337" max="3576" width="9.140625" style="190" customWidth="1"/>
    <col min="3577" max="3577" width="3.7109375" style="190" customWidth="1"/>
    <col min="3578" max="3584" width="14.5703125" style="190"/>
    <col min="3585" max="3585" width="3.7109375" style="190" customWidth="1"/>
    <col min="3586" max="3586" width="14.5703125" style="190"/>
    <col min="3587" max="3587" width="41.28515625" style="190" customWidth="1"/>
    <col min="3588" max="3588" width="11.140625" style="190" customWidth="1"/>
    <col min="3589" max="3589" width="11.28515625" style="190" customWidth="1"/>
    <col min="3590" max="3591" width="13.7109375" style="190" customWidth="1"/>
    <col min="3592" max="3592" width="17" style="190" customWidth="1"/>
    <col min="3593" max="3832" width="9.140625" style="190" customWidth="1"/>
    <col min="3833" max="3833" width="3.7109375" style="190" customWidth="1"/>
    <col min="3834" max="3840" width="14.5703125" style="190"/>
    <col min="3841" max="3841" width="3.7109375" style="190" customWidth="1"/>
    <col min="3842" max="3842" width="14.5703125" style="190"/>
    <col min="3843" max="3843" width="41.28515625" style="190" customWidth="1"/>
    <col min="3844" max="3844" width="11.140625" style="190" customWidth="1"/>
    <col min="3845" max="3845" width="11.28515625" style="190" customWidth="1"/>
    <col min="3846" max="3847" width="13.7109375" style="190" customWidth="1"/>
    <col min="3848" max="3848" width="17" style="190" customWidth="1"/>
    <col min="3849" max="4088" width="9.140625" style="190" customWidth="1"/>
    <col min="4089" max="4089" width="3.7109375" style="190" customWidth="1"/>
    <col min="4090" max="4096" width="14.5703125" style="190"/>
    <col min="4097" max="4097" width="3.7109375" style="190" customWidth="1"/>
    <col min="4098" max="4098" width="14.5703125" style="190"/>
    <col min="4099" max="4099" width="41.28515625" style="190" customWidth="1"/>
    <col min="4100" max="4100" width="11.140625" style="190" customWidth="1"/>
    <col min="4101" max="4101" width="11.28515625" style="190" customWidth="1"/>
    <col min="4102" max="4103" width="13.7109375" style="190" customWidth="1"/>
    <col min="4104" max="4104" width="17" style="190" customWidth="1"/>
    <col min="4105" max="4344" width="9.140625" style="190" customWidth="1"/>
    <col min="4345" max="4345" width="3.7109375" style="190" customWidth="1"/>
    <col min="4346" max="4352" width="14.5703125" style="190"/>
    <col min="4353" max="4353" width="3.7109375" style="190" customWidth="1"/>
    <col min="4354" max="4354" width="14.5703125" style="190"/>
    <col min="4355" max="4355" width="41.28515625" style="190" customWidth="1"/>
    <col min="4356" max="4356" width="11.140625" style="190" customWidth="1"/>
    <col min="4357" max="4357" width="11.28515625" style="190" customWidth="1"/>
    <col min="4358" max="4359" width="13.7109375" style="190" customWidth="1"/>
    <col min="4360" max="4360" width="17" style="190" customWidth="1"/>
    <col min="4361" max="4600" width="9.140625" style="190" customWidth="1"/>
    <col min="4601" max="4601" width="3.7109375" style="190" customWidth="1"/>
    <col min="4602" max="4608" width="14.5703125" style="190"/>
    <col min="4609" max="4609" width="3.7109375" style="190" customWidth="1"/>
    <col min="4610" max="4610" width="14.5703125" style="190"/>
    <col min="4611" max="4611" width="41.28515625" style="190" customWidth="1"/>
    <col min="4612" max="4612" width="11.140625" style="190" customWidth="1"/>
    <col min="4613" max="4613" width="11.28515625" style="190" customWidth="1"/>
    <col min="4614" max="4615" width="13.7109375" style="190" customWidth="1"/>
    <col min="4616" max="4616" width="17" style="190" customWidth="1"/>
    <col min="4617" max="4856" width="9.140625" style="190" customWidth="1"/>
    <col min="4857" max="4857" width="3.7109375" style="190" customWidth="1"/>
    <col min="4858" max="4864" width="14.5703125" style="190"/>
    <col min="4865" max="4865" width="3.7109375" style="190" customWidth="1"/>
    <col min="4866" max="4866" width="14.5703125" style="190"/>
    <col min="4867" max="4867" width="41.28515625" style="190" customWidth="1"/>
    <col min="4868" max="4868" width="11.140625" style="190" customWidth="1"/>
    <col min="4869" max="4869" width="11.28515625" style="190" customWidth="1"/>
    <col min="4870" max="4871" width="13.7109375" style="190" customWidth="1"/>
    <col min="4872" max="4872" width="17" style="190" customWidth="1"/>
    <col min="4873" max="5112" width="9.140625" style="190" customWidth="1"/>
    <col min="5113" max="5113" width="3.7109375" style="190" customWidth="1"/>
    <col min="5114" max="5120" width="14.5703125" style="190"/>
    <col min="5121" max="5121" width="3.7109375" style="190" customWidth="1"/>
    <col min="5122" max="5122" width="14.5703125" style="190"/>
    <col min="5123" max="5123" width="41.28515625" style="190" customWidth="1"/>
    <col min="5124" max="5124" width="11.140625" style="190" customWidth="1"/>
    <col min="5125" max="5125" width="11.28515625" style="190" customWidth="1"/>
    <col min="5126" max="5127" width="13.7109375" style="190" customWidth="1"/>
    <col min="5128" max="5128" width="17" style="190" customWidth="1"/>
    <col min="5129" max="5368" width="9.140625" style="190" customWidth="1"/>
    <col min="5369" max="5369" width="3.7109375" style="190" customWidth="1"/>
    <col min="5370" max="5376" width="14.5703125" style="190"/>
    <col min="5377" max="5377" width="3.7109375" style="190" customWidth="1"/>
    <col min="5378" max="5378" width="14.5703125" style="190"/>
    <col min="5379" max="5379" width="41.28515625" style="190" customWidth="1"/>
    <col min="5380" max="5380" width="11.140625" style="190" customWidth="1"/>
    <col min="5381" max="5381" width="11.28515625" style="190" customWidth="1"/>
    <col min="5382" max="5383" width="13.7109375" style="190" customWidth="1"/>
    <col min="5384" max="5384" width="17" style="190" customWidth="1"/>
    <col min="5385" max="5624" width="9.140625" style="190" customWidth="1"/>
    <col min="5625" max="5625" width="3.7109375" style="190" customWidth="1"/>
    <col min="5626" max="5632" width="14.5703125" style="190"/>
    <col min="5633" max="5633" width="3.7109375" style="190" customWidth="1"/>
    <col min="5634" max="5634" width="14.5703125" style="190"/>
    <col min="5635" max="5635" width="41.28515625" style="190" customWidth="1"/>
    <col min="5636" max="5636" width="11.140625" style="190" customWidth="1"/>
    <col min="5637" max="5637" width="11.28515625" style="190" customWidth="1"/>
    <col min="5638" max="5639" width="13.7109375" style="190" customWidth="1"/>
    <col min="5640" max="5640" width="17" style="190" customWidth="1"/>
    <col min="5641" max="5880" width="9.140625" style="190" customWidth="1"/>
    <col min="5881" max="5881" width="3.7109375" style="190" customWidth="1"/>
    <col min="5882" max="5888" width="14.5703125" style="190"/>
    <col min="5889" max="5889" width="3.7109375" style="190" customWidth="1"/>
    <col min="5890" max="5890" width="14.5703125" style="190"/>
    <col min="5891" max="5891" width="41.28515625" style="190" customWidth="1"/>
    <col min="5892" max="5892" width="11.140625" style="190" customWidth="1"/>
    <col min="5893" max="5893" width="11.28515625" style="190" customWidth="1"/>
    <col min="5894" max="5895" width="13.7109375" style="190" customWidth="1"/>
    <col min="5896" max="5896" width="17" style="190" customWidth="1"/>
    <col min="5897" max="6136" width="9.140625" style="190" customWidth="1"/>
    <col min="6137" max="6137" width="3.7109375" style="190" customWidth="1"/>
    <col min="6138" max="6144" width="14.5703125" style="190"/>
    <col min="6145" max="6145" width="3.7109375" style="190" customWidth="1"/>
    <col min="6146" max="6146" width="14.5703125" style="190"/>
    <col min="6147" max="6147" width="41.28515625" style="190" customWidth="1"/>
    <col min="6148" max="6148" width="11.140625" style="190" customWidth="1"/>
    <col min="6149" max="6149" width="11.28515625" style="190" customWidth="1"/>
    <col min="6150" max="6151" width="13.7109375" style="190" customWidth="1"/>
    <col min="6152" max="6152" width="17" style="190" customWidth="1"/>
    <col min="6153" max="6392" width="9.140625" style="190" customWidth="1"/>
    <col min="6393" max="6393" width="3.7109375" style="190" customWidth="1"/>
    <col min="6394" max="6400" width="14.5703125" style="190"/>
    <col min="6401" max="6401" width="3.7109375" style="190" customWidth="1"/>
    <col min="6402" max="6402" width="14.5703125" style="190"/>
    <col min="6403" max="6403" width="41.28515625" style="190" customWidth="1"/>
    <col min="6404" max="6404" width="11.140625" style="190" customWidth="1"/>
    <col min="6405" max="6405" width="11.28515625" style="190" customWidth="1"/>
    <col min="6406" max="6407" width="13.7109375" style="190" customWidth="1"/>
    <col min="6408" max="6408" width="17" style="190" customWidth="1"/>
    <col min="6409" max="6648" width="9.140625" style="190" customWidth="1"/>
    <col min="6649" max="6649" width="3.7109375" style="190" customWidth="1"/>
    <col min="6650" max="6656" width="14.5703125" style="190"/>
    <col min="6657" max="6657" width="3.7109375" style="190" customWidth="1"/>
    <col min="6658" max="6658" width="14.5703125" style="190"/>
    <col min="6659" max="6659" width="41.28515625" style="190" customWidth="1"/>
    <col min="6660" max="6660" width="11.140625" style="190" customWidth="1"/>
    <col min="6661" max="6661" width="11.28515625" style="190" customWidth="1"/>
    <col min="6662" max="6663" width="13.7109375" style="190" customWidth="1"/>
    <col min="6664" max="6664" width="17" style="190" customWidth="1"/>
    <col min="6665" max="6904" width="9.140625" style="190" customWidth="1"/>
    <col min="6905" max="6905" width="3.7109375" style="190" customWidth="1"/>
    <col min="6906" max="6912" width="14.5703125" style="190"/>
    <col min="6913" max="6913" width="3.7109375" style="190" customWidth="1"/>
    <col min="6914" max="6914" width="14.5703125" style="190"/>
    <col min="6915" max="6915" width="41.28515625" style="190" customWidth="1"/>
    <col min="6916" max="6916" width="11.140625" style="190" customWidth="1"/>
    <col min="6917" max="6917" width="11.28515625" style="190" customWidth="1"/>
    <col min="6918" max="6919" width="13.7109375" style="190" customWidth="1"/>
    <col min="6920" max="6920" width="17" style="190" customWidth="1"/>
    <col min="6921" max="7160" width="9.140625" style="190" customWidth="1"/>
    <col min="7161" max="7161" width="3.7109375" style="190" customWidth="1"/>
    <col min="7162" max="7168" width="14.5703125" style="190"/>
    <col min="7169" max="7169" width="3.7109375" style="190" customWidth="1"/>
    <col min="7170" max="7170" width="14.5703125" style="190"/>
    <col min="7171" max="7171" width="41.28515625" style="190" customWidth="1"/>
    <col min="7172" max="7172" width="11.140625" style="190" customWidth="1"/>
    <col min="7173" max="7173" width="11.28515625" style="190" customWidth="1"/>
    <col min="7174" max="7175" width="13.7109375" style="190" customWidth="1"/>
    <col min="7176" max="7176" width="17" style="190" customWidth="1"/>
    <col min="7177" max="7416" width="9.140625" style="190" customWidth="1"/>
    <col min="7417" max="7417" width="3.7109375" style="190" customWidth="1"/>
    <col min="7418" max="7424" width="14.5703125" style="190"/>
    <col min="7425" max="7425" width="3.7109375" style="190" customWidth="1"/>
    <col min="7426" max="7426" width="14.5703125" style="190"/>
    <col min="7427" max="7427" width="41.28515625" style="190" customWidth="1"/>
    <col min="7428" max="7428" width="11.140625" style="190" customWidth="1"/>
    <col min="7429" max="7429" width="11.28515625" style="190" customWidth="1"/>
    <col min="7430" max="7431" width="13.7109375" style="190" customWidth="1"/>
    <col min="7432" max="7432" width="17" style="190" customWidth="1"/>
    <col min="7433" max="7672" width="9.140625" style="190" customWidth="1"/>
    <col min="7673" max="7673" width="3.7109375" style="190" customWidth="1"/>
    <col min="7674" max="7680" width="14.5703125" style="190"/>
    <col min="7681" max="7681" width="3.7109375" style="190" customWidth="1"/>
    <col min="7682" max="7682" width="14.5703125" style="190"/>
    <col min="7683" max="7683" width="41.28515625" style="190" customWidth="1"/>
    <col min="7684" max="7684" width="11.140625" style="190" customWidth="1"/>
    <col min="7685" max="7685" width="11.28515625" style="190" customWidth="1"/>
    <col min="7686" max="7687" width="13.7109375" style="190" customWidth="1"/>
    <col min="7688" max="7688" width="17" style="190" customWidth="1"/>
    <col min="7689" max="7928" width="9.140625" style="190" customWidth="1"/>
    <col min="7929" max="7929" width="3.7109375" style="190" customWidth="1"/>
    <col min="7930" max="7936" width="14.5703125" style="190"/>
    <col min="7937" max="7937" width="3.7109375" style="190" customWidth="1"/>
    <col min="7938" max="7938" width="14.5703125" style="190"/>
    <col min="7939" max="7939" width="41.28515625" style="190" customWidth="1"/>
    <col min="7940" max="7940" width="11.140625" style="190" customWidth="1"/>
    <col min="7941" max="7941" width="11.28515625" style="190" customWidth="1"/>
    <col min="7942" max="7943" width="13.7109375" style="190" customWidth="1"/>
    <col min="7944" max="7944" width="17" style="190" customWidth="1"/>
    <col min="7945" max="8184" width="9.140625" style="190" customWidth="1"/>
    <col min="8185" max="8185" width="3.7109375" style="190" customWidth="1"/>
    <col min="8186" max="8192" width="14.5703125" style="190"/>
    <col min="8193" max="8193" width="3.7109375" style="190" customWidth="1"/>
    <col min="8194" max="8194" width="14.5703125" style="190"/>
    <col min="8195" max="8195" width="41.28515625" style="190" customWidth="1"/>
    <col min="8196" max="8196" width="11.140625" style="190" customWidth="1"/>
    <col min="8197" max="8197" width="11.28515625" style="190" customWidth="1"/>
    <col min="8198" max="8199" width="13.7109375" style="190" customWidth="1"/>
    <col min="8200" max="8200" width="17" style="190" customWidth="1"/>
    <col min="8201" max="8440" width="9.140625" style="190" customWidth="1"/>
    <col min="8441" max="8441" width="3.7109375" style="190" customWidth="1"/>
    <col min="8442" max="8448" width="14.5703125" style="190"/>
    <col min="8449" max="8449" width="3.7109375" style="190" customWidth="1"/>
    <col min="8450" max="8450" width="14.5703125" style="190"/>
    <col min="8451" max="8451" width="41.28515625" style="190" customWidth="1"/>
    <col min="8452" max="8452" width="11.140625" style="190" customWidth="1"/>
    <col min="8453" max="8453" width="11.28515625" style="190" customWidth="1"/>
    <col min="8454" max="8455" width="13.7109375" style="190" customWidth="1"/>
    <col min="8456" max="8456" width="17" style="190" customWidth="1"/>
    <col min="8457" max="8696" width="9.140625" style="190" customWidth="1"/>
    <col min="8697" max="8697" width="3.7109375" style="190" customWidth="1"/>
    <col min="8698" max="8704" width="14.5703125" style="190"/>
    <col min="8705" max="8705" width="3.7109375" style="190" customWidth="1"/>
    <col min="8706" max="8706" width="14.5703125" style="190"/>
    <col min="8707" max="8707" width="41.28515625" style="190" customWidth="1"/>
    <col min="8708" max="8708" width="11.140625" style="190" customWidth="1"/>
    <col min="8709" max="8709" width="11.28515625" style="190" customWidth="1"/>
    <col min="8710" max="8711" width="13.7109375" style="190" customWidth="1"/>
    <col min="8712" max="8712" width="17" style="190" customWidth="1"/>
    <col min="8713" max="8952" width="9.140625" style="190" customWidth="1"/>
    <col min="8953" max="8953" width="3.7109375" style="190" customWidth="1"/>
    <col min="8954" max="8960" width="14.5703125" style="190"/>
    <col min="8961" max="8961" width="3.7109375" style="190" customWidth="1"/>
    <col min="8962" max="8962" width="14.5703125" style="190"/>
    <col min="8963" max="8963" width="41.28515625" style="190" customWidth="1"/>
    <col min="8964" max="8964" width="11.140625" style="190" customWidth="1"/>
    <col min="8965" max="8965" width="11.28515625" style="190" customWidth="1"/>
    <col min="8966" max="8967" width="13.7109375" style="190" customWidth="1"/>
    <col min="8968" max="8968" width="17" style="190" customWidth="1"/>
    <col min="8969" max="9208" width="9.140625" style="190" customWidth="1"/>
    <col min="9209" max="9209" width="3.7109375" style="190" customWidth="1"/>
    <col min="9210" max="9216" width="14.5703125" style="190"/>
    <col min="9217" max="9217" width="3.7109375" style="190" customWidth="1"/>
    <col min="9218" max="9218" width="14.5703125" style="190"/>
    <col min="9219" max="9219" width="41.28515625" style="190" customWidth="1"/>
    <col min="9220" max="9220" width="11.140625" style="190" customWidth="1"/>
    <col min="9221" max="9221" width="11.28515625" style="190" customWidth="1"/>
    <col min="9222" max="9223" width="13.7109375" style="190" customWidth="1"/>
    <col min="9224" max="9224" width="17" style="190" customWidth="1"/>
    <col min="9225" max="9464" width="9.140625" style="190" customWidth="1"/>
    <col min="9465" max="9465" width="3.7109375" style="190" customWidth="1"/>
    <col min="9466" max="9472" width="14.5703125" style="190"/>
    <col min="9473" max="9473" width="3.7109375" style="190" customWidth="1"/>
    <col min="9474" max="9474" width="14.5703125" style="190"/>
    <col min="9475" max="9475" width="41.28515625" style="190" customWidth="1"/>
    <col min="9476" max="9476" width="11.140625" style="190" customWidth="1"/>
    <col min="9477" max="9477" width="11.28515625" style="190" customWidth="1"/>
    <col min="9478" max="9479" width="13.7109375" style="190" customWidth="1"/>
    <col min="9480" max="9480" width="17" style="190" customWidth="1"/>
    <col min="9481" max="9720" width="9.140625" style="190" customWidth="1"/>
    <col min="9721" max="9721" width="3.7109375" style="190" customWidth="1"/>
    <col min="9722" max="9728" width="14.5703125" style="190"/>
    <col min="9729" max="9729" width="3.7109375" style="190" customWidth="1"/>
    <col min="9730" max="9730" width="14.5703125" style="190"/>
    <col min="9731" max="9731" width="41.28515625" style="190" customWidth="1"/>
    <col min="9732" max="9732" width="11.140625" style="190" customWidth="1"/>
    <col min="9733" max="9733" width="11.28515625" style="190" customWidth="1"/>
    <col min="9734" max="9735" width="13.7109375" style="190" customWidth="1"/>
    <col min="9736" max="9736" width="17" style="190" customWidth="1"/>
    <col min="9737" max="9976" width="9.140625" style="190" customWidth="1"/>
    <col min="9977" max="9977" width="3.7109375" style="190" customWidth="1"/>
    <col min="9978" max="9984" width="14.5703125" style="190"/>
    <col min="9985" max="9985" width="3.7109375" style="190" customWidth="1"/>
    <col min="9986" max="9986" width="14.5703125" style="190"/>
    <col min="9987" max="9987" width="41.28515625" style="190" customWidth="1"/>
    <col min="9988" max="9988" width="11.140625" style="190" customWidth="1"/>
    <col min="9989" max="9989" width="11.28515625" style="190" customWidth="1"/>
    <col min="9990" max="9991" width="13.7109375" style="190" customWidth="1"/>
    <col min="9992" max="9992" width="17" style="190" customWidth="1"/>
    <col min="9993" max="10232" width="9.140625" style="190" customWidth="1"/>
    <col min="10233" max="10233" width="3.7109375" style="190" customWidth="1"/>
    <col min="10234" max="10240" width="14.5703125" style="190"/>
    <col min="10241" max="10241" width="3.7109375" style="190" customWidth="1"/>
    <col min="10242" max="10242" width="14.5703125" style="190"/>
    <col min="10243" max="10243" width="41.28515625" style="190" customWidth="1"/>
    <col min="10244" max="10244" width="11.140625" style="190" customWidth="1"/>
    <col min="10245" max="10245" width="11.28515625" style="190" customWidth="1"/>
    <col min="10246" max="10247" width="13.7109375" style="190" customWidth="1"/>
    <col min="10248" max="10248" width="17" style="190" customWidth="1"/>
    <col min="10249" max="10488" width="9.140625" style="190" customWidth="1"/>
    <col min="10489" max="10489" width="3.7109375" style="190" customWidth="1"/>
    <col min="10490" max="10496" width="14.5703125" style="190"/>
    <col min="10497" max="10497" width="3.7109375" style="190" customWidth="1"/>
    <col min="10498" max="10498" width="14.5703125" style="190"/>
    <col min="10499" max="10499" width="41.28515625" style="190" customWidth="1"/>
    <col min="10500" max="10500" width="11.140625" style="190" customWidth="1"/>
    <col min="10501" max="10501" width="11.28515625" style="190" customWidth="1"/>
    <col min="10502" max="10503" width="13.7109375" style="190" customWidth="1"/>
    <col min="10504" max="10504" width="17" style="190" customWidth="1"/>
    <col min="10505" max="10744" width="9.140625" style="190" customWidth="1"/>
    <col min="10745" max="10745" width="3.7109375" style="190" customWidth="1"/>
    <col min="10746" max="10752" width="14.5703125" style="190"/>
    <col min="10753" max="10753" width="3.7109375" style="190" customWidth="1"/>
    <col min="10754" max="10754" width="14.5703125" style="190"/>
    <col min="10755" max="10755" width="41.28515625" style="190" customWidth="1"/>
    <col min="10756" max="10756" width="11.140625" style="190" customWidth="1"/>
    <col min="10757" max="10757" width="11.28515625" style="190" customWidth="1"/>
    <col min="10758" max="10759" width="13.7109375" style="190" customWidth="1"/>
    <col min="10760" max="10760" width="17" style="190" customWidth="1"/>
    <col min="10761" max="11000" width="9.140625" style="190" customWidth="1"/>
    <col min="11001" max="11001" width="3.7109375" style="190" customWidth="1"/>
    <col min="11002" max="11008" width="14.5703125" style="190"/>
    <col min="11009" max="11009" width="3.7109375" style="190" customWidth="1"/>
    <col min="11010" max="11010" width="14.5703125" style="190"/>
    <col min="11011" max="11011" width="41.28515625" style="190" customWidth="1"/>
    <col min="11012" max="11012" width="11.140625" style="190" customWidth="1"/>
    <col min="11013" max="11013" width="11.28515625" style="190" customWidth="1"/>
    <col min="11014" max="11015" width="13.7109375" style="190" customWidth="1"/>
    <col min="11016" max="11016" width="17" style="190" customWidth="1"/>
    <col min="11017" max="11256" width="9.140625" style="190" customWidth="1"/>
    <col min="11257" max="11257" width="3.7109375" style="190" customWidth="1"/>
    <col min="11258" max="11264" width="14.5703125" style="190"/>
    <col min="11265" max="11265" width="3.7109375" style="190" customWidth="1"/>
    <col min="11266" max="11266" width="14.5703125" style="190"/>
    <col min="11267" max="11267" width="41.28515625" style="190" customWidth="1"/>
    <col min="11268" max="11268" width="11.140625" style="190" customWidth="1"/>
    <col min="11269" max="11269" width="11.28515625" style="190" customWidth="1"/>
    <col min="11270" max="11271" width="13.7109375" style="190" customWidth="1"/>
    <col min="11272" max="11272" width="17" style="190" customWidth="1"/>
    <col min="11273" max="11512" width="9.140625" style="190" customWidth="1"/>
    <col min="11513" max="11513" width="3.7109375" style="190" customWidth="1"/>
    <col min="11514" max="11520" width="14.5703125" style="190"/>
    <col min="11521" max="11521" width="3.7109375" style="190" customWidth="1"/>
    <col min="11522" max="11522" width="14.5703125" style="190"/>
    <col min="11523" max="11523" width="41.28515625" style="190" customWidth="1"/>
    <col min="11524" max="11524" width="11.140625" style="190" customWidth="1"/>
    <col min="11525" max="11525" width="11.28515625" style="190" customWidth="1"/>
    <col min="11526" max="11527" width="13.7109375" style="190" customWidth="1"/>
    <col min="11528" max="11528" width="17" style="190" customWidth="1"/>
    <col min="11529" max="11768" width="9.140625" style="190" customWidth="1"/>
    <col min="11769" max="11769" width="3.7109375" style="190" customWidth="1"/>
    <col min="11770" max="11776" width="14.5703125" style="190"/>
    <col min="11777" max="11777" width="3.7109375" style="190" customWidth="1"/>
    <col min="11778" max="11778" width="14.5703125" style="190"/>
    <col min="11779" max="11779" width="41.28515625" style="190" customWidth="1"/>
    <col min="11780" max="11780" width="11.140625" style="190" customWidth="1"/>
    <col min="11781" max="11781" width="11.28515625" style="190" customWidth="1"/>
    <col min="11782" max="11783" width="13.7109375" style="190" customWidth="1"/>
    <col min="11784" max="11784" width="17" style="190" customWidth="1"/>
    <col min="11785" max="12024" width="9.140625" style="190" customWidth="1"/>
    <col min="12025" max="12025" width="3.7109375" style="190" customWidth="1"/>
    <col min="12026" max="12032" width="14.5703125" style="190"/>
    <col min="12033" max="12033" width="3.7109375" style="190" customWidth="1"/>
    <col min="12034" max="12034" width="14.5703125" style="190"/>
    <col min="12035" max="12035" width="41.28515625" style="190" customWidth="1"/>
    <col min="12036" max="12036" width="11.140625" style="190" customWidth="1"/>
    <col min="12037" max="12037" width="11.28515625" style="190" customWidth="1"/>
    <col min="12038" max="12039" width="13.7109375" style="190" customWidth="1"/>
    <col min="12040" max="12040" width="17" style="190" customWidth="1"/>
    <col min="12041" max="12280" width="9.140625" style="190" customWidth="1"/>
    <col min="12281" max="12281" width="3.7109375" style="190" customWidth="1"/>
    <col min="12282" max="12288" width="14.5703125" style="190"/>
    <col min="12289" max="12289" width="3.7109375" style="190" customWidth="1"/>
    <col min="12290" max="12290" width="14.5703125" style="190"/>
    <col min="12291" max="12291" width="41.28515625" style="190" customWidth="1"/>
    <col min="12292" max="12292" width="11.140625" style="190" customWidth="1"/>
    <col min="12293" max="12293" width="11.28515625" style="190" customWidth="1"/>
    <col min="12294" max="12295" width="13.7109375" style="190" customWidth="1"/>
    <col min="12296" max="12296" width="17" style="190" customWidth="1"/>
    <col min="12297" max="12536" width="9.140625" style="190" customWidth="1"/>
    <col min="12537" max="12537" width="3.7109375" style="190" customWidth="1"/>
    <col min="12538" max="12544" width="14.5703125" style="190"/>
    <col min="12545" max="12545" width="3.7109375" style="190" customWidth="1"/>
    <col min="12546" max="12546" width="14.5703125" style="190"/>
    <col min="12547" max="12547" width="41.28515625" style="190" customWidth="1"/>
    <col min="12548" max="12548" width="11.140625" style="190" customWidth="1"/>
    <col min="12549" max="12549" width="11.28515625" style="190" customWidth="1"/>
    <col min="12550" max="12551" width="13.7109375" style="190" customWidth="1"/>
    <col min="12552" max="12552" width="17" style="190" customWidth="1"/>
    <col min="12553" max="12792" width="9.140625" style="190" customWidth="1"/>
    <col min="12793" max="12793" width="3.7109375" style="190" customWidth="1"/>
    <col min="12794" max="12800" width="14.5703125" style="190"/>
    <col min="12801" max="12801" width="3.7109375" style="190" customWidth="1"/>
    <col min="12802" max="12802" width="14.5703125" style="190"/>
    <col min="12803" max="12803" width="41.28515625" style="190" customWidth="1"/>
    <col min="12804" max="12804" width="11.140625" style="190" customWidth="1"/>
    <col min="12805" max="12805" width="11.28515625" style="190" customWidth="1"/>
    <col min="12806" max="12807" width="13.7109375" style="190" customWidth="1"/>
    <col min="12808" max="12808" width="17" style="190" customWidth="1"/>
    <col min="12809" max="13048" width="9.140625" style="190" customWidth="1"/>
    <col min="13049" max="13049" width="3.7109375" style="190" customWidth="1"/>
    <col min="13050" max="13056" width="14.5703125" style="190"/>
    <col min="13057" max="13057" width="3.7109375" style="190" customWidth="1"/>
    <col min="13058" max="13058" width="14.5703125" style="190"/>
    <col min="13059" max="13059" width="41.28515625" style="190" customWidth="1"/>
    <col min="13060" max="13060" width="11.140625" style="190" customWidth="1"/>
    <col min="13061" max="13061" width="11.28515625" style="190" customWidth="1"/>
    <col min="13062" max="13063" width="13.7109375" style="190" customWidth="1"/>
    <col min="13064" max="13064" width="17" style="190" customWidth="1"/>
    <col min="13065" max="13304" width="9.140625" style="190" customWidth="1"/>
    <col min="13305" max="13305" width="3.7109375" style="190" customWidth="1"/>
    <col min="13306" max="13312" width="14.5703125" style="190"/>
    <col min="13313" max="13313" width="3.7109375" style="190" customWidth="1"/>
    <col min="13314" max="13314" width="14.5703125" style="190"/>
    <col min="13315" max="13315" width="41.28515625" style="190" customWidth="1"/>
    <col min="13316" max="13316" width="11.140625" style="190" customWidth="1"/>
    <col min="13317" max="13317" width="11.28515625" style="190" customWidth="1"/>
    <col min="13318" max="13319" width="13.7109375" style="190" customWidth="1"/>
    <col min="13320" max="13320" width="17" style="190" customWidth="1"/>
    <col min="13321" max="13560" width="9.140625" style="190" customWidth="1"/>
    <col min="13561" max="13561" width="3.7109375" style="190" customWidth="1"/>
    <col min="13562" max="13568" width="14.5703125" style="190"/>
    <col min="13569" max="13569" width="3.7109375" style="190" customWidth="1"/>
    <col min="13570" max="13570" width="14.5703125" style="190"/>
    <col min="13571" max="13571" width="41.28515625" style="190" customWidth="1"/>
    <col min="13572" max="13572" width="11.140625" style="190" customWidth="1"/>
    <col min="13573" max="13573" width="11.28515625" style="190" customWidth="1"/>
    <col min="13574" max="13575" width="13.7109375" style="190" customWidth="1"/>
    <col min="13576" max="13576" width="17" style="190" customWidth="1"/>
    <col min="13577" max="13816" width="9.140625" style="190" customWidth="1"/>
    <col min="13817" max="13817" width="3.7109375" style="190" customWidth="1"/>
    <col min="13818" max="13824" width="14.5703125" style="190"/>
    <col min="13825" max="13825" width="3.7109375" style="190" customWidth="1"/>
    <col min="13826" max="13826" width="14.5703125" style="190"/>
    <col min="13827" max="13827" width="41.28515625" style="190" customWidth="1"/>
    <col min="13828" max="13828" width="11.140625" style="190" customWidth="1"/>
    <col min="13829" max="13829" width="11.28515625" style="190" customWidth="1"/>
    <col min="13830" max="13831" width="13.7109375" style="190" customWidth="1"/>
    <col min="13832" max="13832" width="17" style="190" customWidth="1"/>
    <col min="13833" max="14072" width="9.140625" style="190" customWidth="1"/>
    <col min="14073" max="14073" width="3.7109375" style="190" customWidth="1"/>
    <col min="14074" max="14080" width="14.5703125" style="190"/>
    <col min="14081" max="14081" width="3.7109375" style="190" customWidth="1"/>
    <col min="14082" max="14082" width="14.5703125" style="190"/>
    <col min="14083" max="14083" width="41.28515625" style="190" customWidth="1"/>
    <col min="14084" max="14084" width="11.140625" style="190" customWidth="1"/>
    <col min="14085" max="14085" width="11.28515625" style="190" customWidth="1"/>
    <col min="14086" max="14087" width="13.7109375" style="190" customWidth="1"/>
    <col min="14088" max="14088" width="17" style="190" customWidth="1"/>
    <col min="14089" max="14328" width="9.140625" style="190" customWidth="1"/>
    <col min="14329" max="14329" width="3.7109375" style="190" customWidth="1"/>
    <col min="14330" max="14336" width="14.5703125" style="190"/>
    <col min="14337" max="14337" width="3.7109375" style="190" customWidth="1"/>
    <col min="14338" max="14338" width="14.5703125" style="190"/>
    <col min="14339" max="14339" width="41.28515625" style="190" customWidth="1"/>
    <col min="14340" max="14340" width="11.140625" style="190" customWidth="1"/>
    <col min="14341" max="14341" width="11.28515625" style="190" customWidth="1"/>
    <col min="14342" max="14343" width="13.7109375" style="190" customWidth="1"/>
    <col min="14344" max="14344" width="17" style="190" customWidth="1"/>
    <col min="14345" max="14584" width="9.140625" style="190" customWidth="1"/>
    <col min="14585" max="14585" width="3.7109375" style="190" customWidth="1"/>
    <col min="14586" max="14592" width="14.5703125" style="190"/>
    <col min="14593" max="14593" width="3.7109375" style="190" customWidth="1"/>
    <col min="14594" max="14594" width="14.5703125" style="190"/>
    <col min="14595" max="14595" width="41.28515625" style="190" customWidth="1"/>
    <col min="14596" max="14596" width="11.140625" style="190" customWidth="1"/>
    <col min="14597" max="14597" width="11.28515625" style="190" customWidth="1"/>
    <col min="14598" max="14599" width="13.7109375" style="190" customWidth="1"/>
    <col min="14600" max="14600" width="17" style="190" customWidth="1"/>
    <col min="14601" max="14840" width="9.140625" style="190" customWidth="1"/>
    <col min="14841" max="14841" width="3.7109375" style="190" customWidth="1"/>
    <col min="14842" max="14848" width="14.5703125" style="190"/>
    <col min="14849" max="14849" width="3.7109375" style="190" customWidth="1"/>
    <col min="14850" max="14850" width="14.5703125" style="190"/>
    <col min="14851" max="14851" width="41.28515625" style="190" customWidth="1"/>
    <col min="14852" max="14852" width="11.140625" style="190" customWidth="1"/>
    <col min="14853" max="14853" width="11.28515625" style="190" customWidth="1"/>
    <col min="14854" max="14855" width="13.7109375" style="190" customWidth="1"/>
    <col min="14856" max="14856" width="17" style="190" customWidth="1"/>
    <col min="14857" max="15096" width="9.140625" style="190" customWidth="1"/>
    <col min="15097" max="15097" width="3.7109375" style="190" customWidth="1"/>
    <col min="15098" max="15104" width="14.5703125" style="190"/>
    <col min="15105" max="15105" width="3.7109375" style="190" customWidth="1"/>
    <col min="15106" max="15106" width="14.5703125" style="190"/>
    <col min="15107" max="15107" width="41.28515625" style="190" customWidth="1"/>
    <col min="15108" max="15108" width="11.140625" style="190" customWidth="1"/>
    <col min="15109" max="15109" width="11.28515625" style="190" customWidth="1"/>
    <col min="15110" max="15111" width="13.7109375" style="190" customWidth="1"/>
    <col min="15112" max="15112" width="17" style="190" customWidth="1"/>
    <col min="15113" max="15352" width="9.140625" style="190" customWidth="1"/>
    <col min="15353" max="15353" width="3.7109375" style="190" customWidth="1"/>
    <col min="15354" max="15360" width="14.5703125" style="190"/>
    <col min="15361" max="15361" width="3.7109375" style="190" customWidth="1"/>
    <col min="15362" max="15362" width="14.5703125" style="190"/>
    <col min="15363" max="15363" width="41.28515625" style="190" customWidth="1"/>
    <col min="15364" max="15364" width="11.140625" style="190" customWidth="1"/>
    <col min="15365" max="15365" width="11.28515625" style="190" customWidth="1"/>
    <col min="15366" max="15367" width="13.7109375" style="190" customWidth="1"/>
    <col min="15368" max="15368" width="17" style="190" customWidth="1"/>
    <col min="15369" max="15608" width="9.140625" style="190" customWidth="1"/>
    <col min="15609" max="15609" width="3.7109375" style="190" customWidth="1"/>
    <col min="15610" max="15616" width="14.5703125" style="190"/>
    <col min="15617" max="15617" width="3.7109375" style="190" customWidth="1"/>
    <col min="15618" max="15618" width="14.5703125" style="190"/>
    <col min="15619" max="15619" width="41.28515625" style="190" customWidth="1"/>
    <col min="15620" max="15620" width="11.140625" style="190" customWidth="1"/>
    <col min="15621" max="15621" width="11.28515625" style="190" customWidth="1"/>
    <col min="15622" max="15623" width="13.7109375" style="190" customWidth="1"/>
    <col min="15624" max="15624" width="17" style="190" customWidth="1"/>
    <col min="15625" max="15864" width="9.140625" style="190" customWidth="1"/>
    <col min="15865" max="15865" width="3.7109375" style="190" customWidth="1"/>
    <col min="15866" max="15872" width="14.5703125" style="190"/>
    <col min="15873" max="15873" width="3.7109375" style="190" customWidth="1"/>
    <col min="15874" max="15874" width="14.5703125" style="190"/>
    <col min="15875" max="15875" width="41.28515625" style="190" customWidth="1"/>
    <col min="15876" max="15876" width="11.140625" style="190" customWidth="1"/>
    <col min="15877" max="15877" width="11.28515625" style="190" customWidth="1"/>
    <col min="15878" max="15879" width="13.7109375" style="190" customWidth="1"/>
    <col min="15880" max="15880" width="17" style="190" customWidth="1"/>
    <col min="15881" max="16120" width="9.140625" style="190" customWidth="1"/>
    <col min="16121" max="16121" width="3.7109375" style="190" customWidth="1"/>
    <col min="16122" max="16128" width="14.5703125" style="190"/>
    <col min="16129" max="16129" width="3.7109375" style="190" customWidth="1"/>
    <col min="16130" max="16130" width="14.5703125" style="190"/>
    <col min="16131" max="16131" width="41.28515625" style="190" customWidth="1"/>
    <col min="16132" max="16132" width="11.140625" style="190" customWidth="1"/>
    <col min="16133" max="16133" width="11.28515625" style="190" customWidth="1"/>
    <col min="16134" max="16135" width="13.7109375" style="190" customWidth="1"/>
    <col min="16136" max="16136" width="17" style="190" customWidth="1"/>
    <col min="16137" max="16376" width="9.140625" style="190" customWidth="1"/>
    <col min="16377" max="16377" width="3.7109375" style="190" customWidth="1"/>
    <col min="16378" max="16384" width="14.5703125" style="190"/>
  </cols>
  <sheetData>
    <row r="1" spans="1:250" ht="13.5" thickBot="1">
      <c r="A1" s="185"/>
      <c r="B1" s="186"/>
      <c r="C1" s="187"/>
      <c r="D1" s="187"/>
      <c r="E1" s="188"/>
      <c r="F1" s="187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89"/>
      <c r="BO1" s="189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89"/>
      <c r="CA1" s="189"/>
      <c r="CB1" s="189"/>
      <c r="CC1" s="189"/>
      <c r="CD1" s="189"/>
      <c r="CE1" s="189"/>
      <c r="CF1" s="189"/>
      <c r="CG1" s="189"/>
      <c r="CH1" s="189"/>
      <c r="CI1" s="189"/>
      <c r="CJ1" s="189"/>
      <c r="CK1" s="189"/>
      <c r="CL1" s="189"/>
      <c r="CM1" s="189"/>
      <c r="CN1" s="189"/>
      <c r="CO1" s="189"/>
      <c r="CP1" s="189"/>
      <c r="CQ1" s="189"/>
      <c r="CR1" s="189"/>
      <c r="CS1" s="189"/>
      <c r="CT1" s="189"/>
      <c r="CU1" s="189"/>
      <c r="CV1" s="189"/>
      <c r="CW1" s="189"/>
      <c r="CX1" s="189"/>
      <c r="CY1" s="189"/>
      <c r="CZ1" s="189"/>
      <c r="DA1" s="189"/>
      <c r="DB1" s="189"/>
      <c r="DC1" s="189"/>
      <c r="DD1" s="189"/>
      <c r="DE1" s="189"/>
      <c r="DF1" s="189"/>
      <c r="DG1" s="189"/>
      <c r="DH1" s="189"/>
      <c r="DI1" s="189"/>
      <c r="DJ1" s="189"/>
      <c r="DK1" s="189"/>
      <c r="DL1" s="189"/>
      <c r="DM1" s="189"/>
      <c r="DN1" s="189"/>
      <c r="DO1" s="189"/>
      <c r="DP1" s="189"/>
      <c r="DQ1" s="189"/>
      <c r="DR1" s="189"/>
      <c r="DS1" s="189"/>
      <c r="DT1" s="189"/>
      <c r="DU1" s="189"/>
      <c r="DV1" s="189"/>
      <c r="DW1" s="189"/>
      <c r="DX1" s="189"/>
      <c r="DY1" s="189"/>
      <c r="DZ1" s="189"/>
      <c r="EA1" s="189"/>
      <c r="EB1" s="189"/>
      <c r="EC1" s="189"/>
      <c r="ED1" s="189"/>
      <c r="EE1" s="189"/>
      <c r="EF1" s="189"/>
      <c r="EG1" s="189"/>
      <c r="EH1" s="189"/>
      <c r="EI1" s="189"/>
      <c r="EJ1" s="189"/>
      <c r="EK1" s="189"/>
      <c r="EL1" s="189"/>
      <c r="EM1" s="189"/>
      <c r="EN1" s="189"/>
      <c r="EO1" s="189"/>
      <c r="EP1" s="189"/>
      <c r="EQ1" s="189"/>
      <c r="ER1" s="189"/>
      <c r="ES1" s="189"/>
      <c r="ET1" s="189"/>
      <c r="EU1" s="189"/>
      <c r="EV1" s="189"/>
      <c r="EW1" s="189"/>
      <c r="EX1" s="189"/>
      <c r="EY1" s="189"/>
      <c r="EZ1" s="189"/>
      <c r="FA1" s="189"/>
      <c r="FB1" s="189"/>
      <c r="FC1" s="189"/>
      <c r="FD1" s="189"/>
      <c r="FE1" s="189"/>
      <c r="FF1" s="189"/>
      <c r="FG1" s="189"/>
      <c r="FH1" s="189"/>
      <c r="FI1" s="189"/>
      <c r="FJ1" s="189"/>
      <c r="FK1" s="189"/>
      <c r="FL1" s="189"/>
      <c r="FM1" s="189"/>
      <c r="FN1" s="189"/>
      <c r="FO1" s="189"/>
      <c r="FP1" s="189"/>
      <c r="FQ1" s="189"/>
      <c r="FR1" s="189"/>
      <c r="FS1" s="189"/>
      <c r="FT1" s="189"/>
      <c r="FU1" s="189"/>
      <c r="FV1" s="189"/>
      <c r="FW1" s="189"/>
      <c r="FX1" s="189"/>
      <c r="FY1" s="189"/>
      <c r="FZ1" s="189"/>
      <c r="GA1" s="189"/>
      <c r="GB1" s="189"/>
      <c r="GC1" s="189"/>
      <c r="GD1" s="189"/>
      <c r="GE1" s="189"/>
      <c r="GF1" s="189"/>
      <c r="GG1" s="189"/>
      <c r="GH1" s="189"/>
      <c r="GI1" s="189"/>
      <c r="GJ1" s="189"/>
      <c r="GK1" s="189"/>
      <c r="GL1" s="189"/>
      <c r="GM1" s="189"/>
      <c r="GN1" s="189"/>
      <c r="GO1" s="189"/>
      <c r="GP1" s="189"/>
      <c r="GQ1" s="189"/>
      <c r="GR1" s="189"/>
      <c r="GS1" s="189"/>
      <c r="GT1" s="189"/>
      <c r="GU1" s="189"/>
      <c r="GV1" s="189"/>
      <c r="GW1" s="189"/>
      <c r="GX1" s="189"/>
      <c r="GY1" s="189"/>
      <c r="GZ1" s="189"/>
      <c r="HA1" s="189"/>
      <c r="HB1" s="189"/>
      <c r="HC1" s="189"/>
      <c r="HD1" s="189"/>
      <c r="HE1" s="189"/>
      <c r="HF1" s="189"/>
      <c r="HG1" s="189"/>
      <c r="HH1" s="189"/>
      <c r="HI1" s="189"/>
      <c r="HJ1" s="189"/>
      <c r="HK1" s="189"/>
      <c r="HL1" s="189"/>
      <c r="HM1" s="189"/>
      <c r="HN1" s="189"/>
      <c r="HO1" s="189"/>
      <c r="HP1" s="189"/>
      <c r="HQ1" s="189"/>
      <c r="HR1" s="189"/>
      <c r="HS1" s="189"/>
      <c r="HT1" s="189"/>
      <c r="HU1" s="189"/>
      <c r="HV1" s="189"/>
      <c r="HW1" s="189"/>
      <c r="HX1" s="189"/>
      <c r="HY1" s="189"/>
      <c r="HZ1" s="189"/>
      <c r="IA1" s="189"/>
      <c r="IB1" s="189"/>
      <c r="IC1" s="189"/>
      <c r="ID1" s="189"/>
      <c r="IE1" s="189"/>
      <c r="IF1" s="189"/>
      <c r="IG1" s="189"/>
      <c r="IH1" s="189"/>
      <c r="II1" s="189"/>
      <c r="IJ1" s="189"/>
      <c r="IK1" s="189"/>
      <c r="IL1" s="189"/>
      <c r="IM1" s="189"/>
      <c r="IN1" s="189"/>
      <c r="IO1" s="189"/>
      <c r="IP1" s="189"/>
    </row>
    <row r="2" spans="1:250" ht="13.5" customHeight="1" thickTop="1">
      <c r="A2" s="191" t="s">
        <v>54</v>
      </c>
      <c r="B2" s="192"/>
      <c r="C2" s="193" t="s">
        <v>86</v>
      </c>
      <c r="D2" s="194"/>
      <c r="E2" s="194"/>
      <c r="F2" s="194"/>
      <c r="G2" s="195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89"/>
      <c r="BO2" s="189"/>
      <c r="BP2" s="189"/>
      <c r="BQ2" s="189"/>
      <c r="BR2" s="189"/>
      <c r="BS2" s="189"/>
      <c r="BT2" s="189"/>
      <c r="BU2" s="189"/>
      <c r="BV2" s="189"/>
      <c r="BW2" s="189"/>
      <c r="BX2" s="189"/>
      <c r="BY2" s="189"/>
      <c r="BZ2" s="189"/>
      <c r="CA2" s="189"/>
      <c r="CB2" s="189"/>
      <c r="CC2" s="189"/>
      <c r="CD2" s="189"/>
      <c r="CE2" s="189"/>
      <c r="CF2" s="189"/>
      <c r="CG2" s="189"/>
      <c r="CH2" s="189"/>
      <c r="CI2" s="189"/>
      <c r="CJ2" s="189"/>
      <c r="CK2" s="189"/>
      <c r="CL2" s="189"/>
      <c r="CM2" s="189"/>
      <c r="CN2" s="189"/>
      <c r="CO2" s="189"/>
      <c r="CP2" s="189"/>
      <c r="CQ2" s="189"/>
      <c r="CR2" s="189"/>
      <c r="CS2" s="189"/>
      <c r="CT2" s="189"/>
      <c r="CU2" s="189"/>
      <c r="CV2" s="189"/>
      <c r="CW2" s="189"/>
      <c r="CX2" s="189"/>
      <c r="CY2" s="189"/>
      <c r="CZ2" s="189"/>
      <c r="DA2" s="189"/>
      <c r="DB2" s="189"/>
      <c r="DC2" s="189"/>
      <c r="DD2" s="189"/>
      <c r="DE2" s="189"/>
      <c r="DF2" s="189"/>
      <c r="DG2" s="189"/>
      <c r="DH2" s="189"/>
      <c r="DI2" s="189"/>
      <c r="DJ2" s="189"/>
      <c r="DK2" s="189"/>
      <c r="DL2" s="189"/>
      <c r="DM2" s="189"/>
      <c r="DN2" s="189"/>
      <c r="DO2" s="189"/>
      <c r="DP2" s="189"/>
      <c r="DQ2" s="189"/>
      <c r="DR2" s="189"/>
      <c r="DS2" s="189"/>
      <c r="DT2" s="189"/>
      <c r="DU2" s="189"/>
      <c r="DV2" s="189"/>
      <c r="DW2" s="189"/>
      <c r="DX2" s="189"/>
      <c r="DY2" s="189"/>
      <c r="DZ2" s="189"/>
      <c r="EA2" s="189"/>
      <c r="EB2" s="189"/>
      <c r="EC2" s="189"/>
      <c r="ED2" s="189"/>
      <c r="EE2" s="189"/>
      <c r="EF2" s="189"/>
      <c r="EG2" s="189"/>
      <c r="EH2" s="189"/>
      <c r="EI2" s="189"/>
      <c r="EJ2" s="189"/>
      <c r="EK2" s="189"/>
      <c r="EL2" s="189"/>
      <c r="EM2" s="189"/>
      <c r="EN2" s="189"/>
      <c r="EO2" s="189"/>
      <c r="EP2" s="189"/>
      <c r="EQ2" s="189"/>
      <c r="ER2" s="189"/>
      <c r="ES2" s="189"/>
      <c r="ET2" s="189"/>
      <c r="EU2" s="189"/>
      <c r="EV2" s="189"/>
      <c r="EW2" s="189"/>
      <c r="EX2" s="189"/>
      <c r="EY2" s="189"/>
      <c r="EZ2" s="189"/>
      <c r="FA2" s="189"/>
      <c r="FB2" s="189"/>
      <c r="FC2" s="189"/>
      <c r="FD2" s="189"/>
      <c r="FE2" s="189"/>
      <c r="FF2" s="189"/>
      <c r="FG2" s="189"/>
      <c r="FH2" s="189"/>
      <c r="FI2" s="189"/>
      <c r="FJ2" s="189"/>
      <c r="FK2" s="189"/>
      <c r="FL2" s="189"/>
      <c r="FM2" s="189"/>
      <c r="FN2" s="189"/>
      <c r="FO2" s="189"/>
      <c r="FP2" s="189"/>
      <c r="FQ2" s="189"/>
      <c r="FR2" s="189"/>
      <c r="FS2" s="189"/>
      <c r="FT2" s="189"/>
      <c r="FU2" s="189"/>
      <c r="FV2" s="189"/>
      <c r="FW2" s="189"/>
      <c r="FX2" s="189"/>
      <c r="FY2" s="189"/>
      <c r="FZ2" s="189"/>
      <c r="GA2" s="189"/>
      <c r="GB2" s="189"/>
      <c r="GC2" s="189"/>
      <c r="GD2" s="189"/>
      <c r="GE2" s="189"/>
      <c r="GF2" s="189"/>
      <c r="GG2" s="189"/>
      <c r="GH2" s="189"/>
      <c r="GI2" s="189"/>
      <c r="GJ2" s="189"/>
      <c r="GK2" s="189"/>
      <c r="GL2" s="189"/>
      <c r="GM2" s="189"/>
      <c r="GN2" s="189"/>
      <c r="GO2" s="189"/>
      <c r="GP2" s="189"/>
      <c r="GQ2" s="189"/>
      <c r="GR2" s="189"/>
      <c r="GS2" s="189"/>
      <c r="GT2" s="189"/>
      <c r="GU2" s="189"/>
      <c r="GV2" s="189"/>
      <c r="GW2" s="189"/>
      <c r="GX2" s="189"/>
      <c r="GY2" s="189"/>
      <c r="GZ2" s="189"/>
      <c r="HA2" s="189"/>
      <c r="HB2" s="189"/>
      <c r="HC2" s="189"/>
      <c r="HD2" s="189"/>
      <c r="HE2" s="189"/>
      <c r="HF2" s="189"/>
      <c r="HG2" s="189"/>
      <c r="HH2" s="189"/>
      <c r="HI2" s="189"/>
      <c r="HJ2" s="189"/>
      <c r="HK2" s="189"/>
      <c r="HL2" s="189"/>
      <c r="HM2" s="189"/>
      <c r="HN2" s="189"/>
      <c r="HO2" s="189"/>
      <c r="HP2" s="189"/>
      <c r="HQ2" s="189"/>
      <c r="HR2" s="189"/>
      <c r="HS2" s="189"/>
      <c r="HT2" s="189"/>
      <c r="HU2" s="189"/>
      <c r="HV2" s="189"/>
      <c r="HW2" s="189"/>
      <c r="HX2" s="189"/>
      <c r="HY2" s="189"/>
      <c r="HZ2" s="189"/>
      <c r="IA2" s="189"/>
      <c r="IB2" s="189"/>
      <c r="IC2" s="189"/>
      <c r="ID2" s="189"/>
      <c r="IE2" s="189"/>
      <c r="IF2" s="189"/>
      <c r="IG2" s="189"/>
      <c r="IH2" s="189"/>
      <c r="II2" s="189"/>
      <c r="IJ2" s="189"/>
      <c r="IK2" s="189"/>
      <c r="IL2" s="189"/>
      <c r="IM2" s="189"/>
      <c r="IN2" s="189"/>
      <c r="IO2" s="189"/>
      <c r="IP2" s="189"/>
    </row>
    <row r="3" spans="1:250">
      <c r="A3" s="196"/>
      <c r="B3" s="197"/>
      <c r="C3" s="198"/>
      <c r="D3" s="198"/>
      <c r="E3" s="198"/>
      <c r="F3" s="198"/>
      <c r="G3" s="19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89"/>
      <c r="BS3" s="189"/>
      <c r="BT3" s="189"/>
      <c r="BU3" s="189"/>
      <c r="BV3" s="189"/>
      <c r="BW3" s="189"/>
      <c r="BX3" s="189"/>
      <c r="BY3" s="189"/>
      <c r="BZ3" s="189"/>
      <c r="CA3" s="189"/>
      <c r="CB3" s="189"/>
      <c r="CC3" s="189"/>
      <c r="CD3" s="189"/>
      <c r="CE3" s="189"/>
      <c r="CF3" s="189"/>
      <c r="CG3" s="189"/>
      <c r="CH3" s="189"/>
      <c r="CI3" s="189"/>
      <c r="CJ3" s="189"/>
      <c r="CK3" s="189"/>
      <c r="CL3" s="189"/>
      <c r="CM3" s="189"/>
      <c r="CN3" s="189"/>
      <c r="CO3" s="189"/>
      <c r="CP3" s="189"/>
      <c r="CQ3" s="189"/>
      <c r="CR3" s="189"/>
      <c r="CS3" s="189"/>
      <c r="CT3" s="189"/>
      <c r="CU3" s="189"/>
      <c r="CV3" s="189"/>
      <c r="CW3" s="189"/>
      <c r="CX3" s="189"/>
      <c r="CY3" s="189"/>
      <c r="CZ3" s="189"/>
      <c r="DA3" s="189"/>
      <c r="DB3" s="189"/>
      <c r="DC3" s="189"/>
      <c r="DD3" s="189"/>
      <c r="DE3" s="189"/>
      <c r="DF3" s="189"/>
      <c r="DG3" s="189"/>
      <c r="DH3" s="189"/>
      <c r="DI3" s="189"/>
      <c r="DJ3" s="189"/>
      <c r="DK3" s="189"/>
      <c r="DL3" s="189"/>
      <c r="DM3" s="189"/>
      <c r="DN3" s="189"/>
      <c r="DO3" s="189"/>
      <c r="DP3" s="189"/>
      <c r="DQ3" s="189"/>
      <c r="DR3" s="189"/>
      <c r="DS3" s="189"/>
      <c r="DT3" s="189"/>
      <c r="DU3" s="189"/>
      <c r="DV3" s="189"/>
      <c r="DW3" s="189"/>
      <c r="DX3" s="189"/>
      <c r="DY3" s="189"/>
      <c r="DZ3" s="189"/>
      <c r="EA3" s="189"/>
      <c r="EB3" s="189"/>
      <c r="EC3" s="189"/>
      <c r="ED3" s="189"/>
      <c r="EE3" s="189"/>
      <c r="EF3" s="189"/>
      <c r="EG3" s="189"/>
      <c r="EH3" s="189"/>
      <c r="EI3" s="189"/>
      <c r="EJ3" s="189"/>
      <c r="EK3" s="189"/>
      <c r="EL3" s="189"/>
      <c r="EM3" s="189"/>
      <c r="EN3" s="189"/>
      <c r="EO3" s="189"/>
      <c r="EP3" s="189"/>
      <c r="EQ3" s="189"/>
      <c r="ER3" s="189"/>
      <c r="ES3" s="189"/>
      <c r="ET3" s="189"/>
      <c r="EU3" s="189"/>
      <c r="EV3" s="189"/>
      <c r="EW3" s="189"/>
      <c r="EX3" s="189"/>
      <c r="EY3" s="189"/>
      <c r="EZ3" s="189"/>
      <c r="FA3" s="189"/>
      <c r="FB3" s="189"/>
      <c r="FC3" s="189"/>
      <c r="FD3" s="189"/>
      <c r="FE3" s="189"/>
      <c r="FF3" s="189"/>
      <c r="FG3" s="189"/>
      <c r="FH3" s="189"/>
      <c r="FI3" s="189"/>
      <c r="FJ3" s="189"/>
      <c r="FK3" s="189"/>
      <c r="FL3" s="189"/>
      <c r="FM3" s="189"/>
      <c r="FN3" s="189"/>
      <c r="FO3" s="189"/>
      <c r="FP3" s="189"/>
      <c r="FQ3" s="189"/>
      <c r="FR3" s="189"/>
      <c r="FS3" s="189"/>
      <c r="FT3" s="189"/>
      <c r="FU3" s="189"/>
      <c r="FV3" s="189"/>
      <c r="FW3" s="189"/>
      <c r="FX3" s="189"/>
      <c r="FY3" s="189"/>
      <c r="FZ3" s="189"/>
      <c r="GA3" s="189"/>
      <c r="GB3" s="189"/>
      <c r="GC3" s="189"/>
      <c r="GD3" s="189"/>
      <c r="GE3" s="189"/>
      <c r="GF3" s="189"/>
      <c r="GG3" s="189"/>
      <c r="GH3" s="189"/>
      <c r="GI3" s="189"/>
      <c r="GJ3" s="189"/>
      <c r="GK3" s="189"/>
      <c r="GL3" s="189"/>
      <c r="GM3" s="189"/>
      <c r="GN3" s="189"/>
      <c r="GO3" s="189"/>
      <c r="GP3" s="189"/>
      <c r="GQ3" s="189"/>
      <c r="GR3" s="189"/>
      <c r="GS3" s="189"/>
      <c r="GT3" s="189"/>
      <c r="GU3" s="189"/>
      <c r="GV3" s="189"/>
      <c r="GW3" s="189"/>
      <c r="GX3" s="189"/>
      <c r="GY3" s="189"/>
      <c r="GZ3" s="189"/>
      <c r="HA3" s="189"/>
      <c r="HB3" s="189"/>
      <c r="HC3" s="189"/>
      <c r="HD3" s="189"/>
      <c r="HE3" s="189"/>
      <c r="HF3" s="189"/>
      <c r="HG3" s="189"/>
      <c r="HH3" s="189"/>
      <c r="HI3" s="189"/>
      <c r="HJ3" s="189"/>
      <c r="HK3" s="189"/>
      <c r="HL3" s="189"/>
      <c r="HM3" s="189"/>
      <c r="HN3" s="189"/>
      <c r="HO3" s="189"/>
      <c r="HP3" s="189"/>
      <c r="HQ3" s="189"/>
      <c r="HR3" s="189"/>
      <c r="HS3" s="189"/>
      <c r="HT3" s="189"/>
      <c r="HU3" s="189"/>
      <c r="HV3" s="189"/>
      <c r="HW3" s="189"/>
      <c r="HX3" s="189"/>
      <c r="HY3" s="189"/>
      <c r="HZ3" s="189"/>
      <c r="IA3" s="189"/>
      <c r="IB3" s="189"/>
      <c r="IC3" s="189"/>
      <c r="ID3" s="189"/>
      <c r="IE3" s="189"/>
      <c r="IF3" s="189"/>
      <c r="IG3" s="189"/>
      <c r="IH3" s="189"/>
      <c r="II3" s="189"/>
      <c r="IJ3" s="189"/>
      <c r="IK3" s="189"/>
      <c r="IL3" s="189"/>
      <c r="IM3" s="189"/>
      <c r="IN3" s="189"/>
      <c r="IO3" s="189"/>
      <c r="IP3" s="189"/>
    </row>
    <row r="4" spans="1:250" ht="13.5" thickBot="1">
      <c r="A4" s="200" t="s">
        <v>140</v>
      </c>
      <c r="B4" s="201"/>
      <c r="C4" s="202" t="s">
        <v>141</v>
      </c>
      <c r="D4" s="203"/>
      <c r="E4" s="203"/>
      <c r="F4" s="203"/>
      <c r="G4" s="204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189"/>
      <c r="AR4" s="189"/>
      <c r="AS4" s="189"/>
      <c r="AT4" s="189"/>
      <c r="AU4" s="189"/>
      <c r="AV4" s="189"/>
      <c r="AW4" s="189"/>
      <c r="AX4" s="189"/>
      <c r="AY4" s="189"/>
      <c r="AZ4" s="189"/>
      <c r="BA4" s="189"/>
      <c r="BB4" s="189"/>
      <c r="BC4" s="189"/>
      <c r="BD4" s="189"/>
      <c r="BE4" s="189"/>
      <c r="BF4" s="189"/>
      <c r="BG4" s="189"/>
      <c r="BH4" s="189"/>
      <c r="BI4" s="189"/>
      <c r="BJ4" s="189"/>
      <c r="BK4" s="189"/>
      <c r="BL4" s="189"/>
      <c r="BM4" s="189"/>
      <c r="BN4" s="189"/>
      <c r="BO4" s="189"/>
      <c r="BP4" s="189"/>
      <c r="BQ4" s="189"/>
      <c r="BR4" s="189"/>
      <c r="BS4" s="189"/>
      <c r="BT4" s="189"/>
      <c r="BU4" s="189"/>
      <c r="BV4" s="189"/>
      <c r="BW4" s="189"/>
      <c r="BX4" s="189"/>
      <c r="BY4" s="189"/>
      <c r="BZ4" s="189"/>
      <c r="CA4" s="189"/>
      <c r="CB4" s="189"/>
      <c r="CC4" s="189"/>
      <c r="CD4" s="189"/>
      <c r="CE4" s="189"/>
      <c r="CF4" s="189"/>
      <c r="CG4" s="189"/>
      <c r="CH4" s="189"/>
      <c r="CI4" s="189"/>
      <c r="CJ4" s="189"/>
      <c r="CK4" s="189"/>
      <c r="CL4" s="189"/>
      <c r="CM4" s="189"/>
      <c r="CN4" s="189"/>
      <c r="CO4" s="189"/>
      <c r="CP4" s="189"/>
      <c r="CQ4" s="189"/>
      <c r="CR4" s="189"/>
      <c r="CS4" s="189"/>
      <c r="CT4" s="189"/>
      <c r="CU4" s="189"/>
      <c r="CV4" s="189"/>
      <c r="CW4" s="189"/>
      <c r="CX4" s="189"/>
      <c r="CY4" s="189"/>
      <c r="CZ4" s="189"/>
      <c r="DA4" s="189"/>
      <c r="DB4" s="189"/>
      <c r="DC4" s="189"/>
      <c r="DD4" s="189"/>
      <c r="DE4" s="189"/>
      <c r="DF4" s="189"/>
      <c r="DG4" s="189"/>
      <c r="DH4" s="189"/>
      <c r="DI4" s="189"/>
      <c r="DJ4" s="189"/>
      <c r="DK4" s="189"/>
      <c r="DL4" s="189"/>
      <c r="DM4" s="189"/>
      <c r="DN4" s="189"/>
      <c r="DO4" s="189"/>
      <c r="DP4" s="189"/>
      <c r="DQ4" s="189"/>
      <c r="DR4" s="189"/>
      <c r="DS4" s="189"/>
      <c r="DT4" s="189"/>
      <c r="DU4" s="189"/>
      <c r="DV4" s="189"/>
      <c r="DW4" s="189"/>
      <c r="DX4" s="189"/>
      <c r="DY4" s="189"/>
      <c r="DZ4" s="189"/>
      <c r="EA4" s="189"/>
      <c r="EB4" s="189"/>
      <c r="EC4" s="189"/>
      <c r="ED4" s="189"/>
      <c r="EE4" s="189"/>
      <c r="EF4" s="189"/>
      <c r="EG4" s="189"/>
      <c r="EH4" s="189"/>
      <c r="EI4" s="189"/>
      <c r="EJ4" s="189"/>
      <c r="EK4" s="189"/>
      <c r="EL4" s="189"/>
      <c r="EM4" s="189"/>
      <c r="EN4" s="189"/>
      <c r="EO4" s="189"/>
      <c r="EP4" s="189"/>
      <c r="EQ4" s="189"/>
      <c r="ER4" s="189"/>
      <c r="ES4" s="189"/>
      <c r="ET4" s="189"/>
      <c r="EU4" s="189"/>
      <c r="EV4" s="189"/>
      <c r="EW4" s="189"/>
      <c r="EX4" s="189"/>
      <c r="EY4" s="189"/>
      <c r="EZ4" s="189"/>
      <c r="FA4" s="189"/>
      <c r="FB4" s="189"/>
      <c r="FC4" s="189"/>
      <c r="FD4" s="189"/>
      <c r="FE4" s="189"/>
      <c r="FF4" s="189"/>
      <c r="FG4" s="189"/>
      <c r="FH4" s="189"/>
      <c r="FI4" s="189"/>
      <c r="FJ4" s="189"/>
      <c r="FK4" s="189"/>
      <c r="FL4" s="189"/>
      <c r="FM4" s="189"/>
      <c r="FN4" s="189"/>
      <c r="FO4" s="189"/>
      <c r="FP4" s="189"/>
      <c r="FQ4" s="189"/>
      <c r="FR4" s="189"/>
      <c r="FS4" s="189"/>
      <c r="FT4" s="189"/>
      <c r="FU4" s="189"/>
      <c r="FV4" s="189"/>
      <c r="FW4" s="189"/>
      <c r="FX4" s="189"/>
      <c r="FY4" s="189"/>
      <c r="FZ4" s="189"/>
      <c r="GA4" s="189"/>
      <c r="GB4" s="189"/>
      <c r="GC4" s="189"/>
      <c r="GD4" s="189"/>
      <c r="GE4" s="189"/>
      <c r="GF4" s="189"/>
      <c r="GG4" s="189"/>
      <c r="GH4" s="189"/>
      <c r="GI4" s="189"/>
      <c r="GJ4" s="189"/>
      <c r="GK4" s="189"/>
      <c r="GL4" s="189"/>
      <c r="GM4" s="189"/>
      <c r="GN4" s="189"/>
      <c r="GO4" s="189"/>
      <c r="GP4" s="189"/>
      <c r="GQ4" s="189"/>
      <c r="GR4" s="189"/>
      <c r="GS4" s="189"/>
      <c r="GT4" s="189"/>
      <c r="GU4" s="189"/>
      <c r="GV4" s="189"/>
      <c r="GW4" s="189"/>
      <c r="GX4" s="189"/>
      <c r="GY4" s="189"/>
      <c r="GZ4" s="189"/>
      <c r="HA4" s="189"/>
      <c r="HB4" s="189"/>
      <c r="HC4" s="189"/>
      <c r="HD4" s="189"/>
      <c r="HE4" s="189"/>
      <c r="HF4" s="189"/>
      <c r="HG4" s="189"/>
      <c r="HH4" s="189"/>
      <c r="HI4" s="189"/>
      <c r="HJ4" s="189"/>
      <c r="HK4" s="189"/>
      <c r="HL4" s="189"/>
      <c r="HM4" s="189"/>
      <c r="HN4" s="189"/>
      <c r="HO4" s="189"/>
      <c r="HP4" s="189"/>
      <c r="HQ4" s="189"/>
      <c r="HR4" s="189"/>
      <c r="HS4" s="189"/>
      <c r="HT4" s="189"/>
      <c r="HU4" s="189"/>
      <c r="HV4" s="189"/>
      <c r="HW4" s="189"/>
      <c r="HX4" s="189"/>
      <c r="HY4" s="189"/>
      <c r="HZ4" s="189"/>
      <c r="IA4" s="189"/>
      <c r="IB4" s="189"/>
      <c r="IC4" s="189"/>
      <c r="ID4" s="189"/>
      <c r="IE4" s="189"/>
      <c r="IF4" s="189"/>
      <c r="IG4" s="189"/>
      <c r="IH4" s="189"/>
      <c r="II4" s="189"/>
      <c r="IJ4" s="189"/>
      <c r="IK4" s="189"/>
      <c r="IL4" s="189"/>
      <c r="IM4" s="189"/>
      <c r="IN4" s="189"/>
      <c r="IO4" s="189"/>
      <c r="IP4" s="189"/>
    </row>
    <row r="5" spans="1:250" ht="13.5" thickTop="1"/>
    <row r="6" spans="1:250">
      <c r="F6" s="205"/>
      <c r="G6" s="205"/>
      <c r="H6" s="206"/>
      <c r="J6" s="207"/>
    </row>
    <row r="7" spans="1:250" ht="25.5">
      <c r="A7" s="208" t="s">
        <v>142</v>
      </c>
      <c r="B7" s="209" t="s">
        <v>143</v>
      </c>
      <c r="C7" s="210" t="s">
        <v>144</v>
      </c>
      <c r="D7" s="211" t="s">
        <v>145</v>
      </c>
      <c r="E7" s="212"/>
      <c r="F7" s="212"/>
      <c r="G7" s="212"/>
      <c r="H7" s="213" t="s">
        <v>7</v>
      </c>
      <c r="I7" s="214"/>
      <c r="J7" s="207"/>
    </row>
    <row r="8" spans="1:250" ht="15.75">
      <c r="A8" s="215">
        <v>1</v>
      </c>
      <c r="B8" s="216" t="s">
        <v>146</v>
      </c>
      <c r="C8" s="217" t="s">
        <v>147</v>
      </c>
      <c r="D8" s="218" t="s">
        <v>30</v>
      </c>
      <c r="E8" s="219">
        <v>1</v>
      </c>
      <c r="F8" s="236"/>
      <c r="G8" s="220">
        <f>ROUND(E8*F8,2)</f>
        <v>0</v>
      </c>
      <c r="H8" s="221" t="s">
        <v>50</v>
      </c>
      <c r="J8" s="222"/>
    </row>
    <row r="9" spans="1:250" ht="22.5">
      <c r="A9" s="215">
        <v>2</v>
      </c>
      <c r="B9" s="216" t="s">
        <v>148</v>
      </c>
      <c r="C9" s="217" t="s">
        <v>149</v>
      </c>
      <c r="D9" s="218" t="s">
        <v>30</v>
      </c>
      <c r="E9" s="219">
        <v>1</v>
      </c>
      <c r="F9" s="236"/>
      <c r="G9" s="220">
        <f>ROUND(E9*F9,2)</f>
        <v>0</v>
      </c>
      <c r="H9" s="221" t="s">
        <v>50</v>
      </c>
      <c r="J9" s="222"/>
    </row>
    <row r="10" spans="1:250" ht="15.75">
      <c r="A10" s="215">
        <v>3</v>
      </c>
      <c r="B10" s="216" t="s">
        <v>150</v>
      </c>
      <c r="C10" s="217" t="s">
        <v>151</v>
      </c>
      <c r="D10" s="218" t="s">
        <v>30</v>
      </c>
      <c r="E10" s="219">
        <v>1</v>
      </c>
      <c r="F10" s="236"/>
      <c r="G10" s="220">
        <f>ROUND(E10*F10,2)</f>
        <v>0</v>
      </c>
      <c r="H10" s="221" t="s">
        <v>50</v>
      </c>
      <c r="J10" s="222"/>
    </row>
    <row r="11" spans="1:250" ht="15.75">
      <c r="A11" s="215">
        <v>4</v>
      </c>
      <c r="B11" s="216" t="s">
        <v>152</v>
      </c>
      <c r="C11" s="217" t="s">
        <v>153</v>
      </c>
      <c r="D11" s="218" t="s">
        <v>30</v>
      </c>
      <c r="E11" s="219">
        <v>1</v>
      </c>
      <c r="F11" s="236"/>
      <c r="G11" s="220">
        <f>ROUND(E11*F11,2)</f>
        <v>0</v>
      </c>
      <c r="H11" s="221" t="s">
        <v>50</v>
      </c>
      <c r="I11" s="223"/>
      <c r="J11" s="222"/>
    </row>
    <row r="12" spans="1:250">
      <c r="A12" s="224"/>
      <c r="B12" s="225" t="s">
        <v>154</v>
      </c>
      <c r="C12" s="226" t="str">
        <f>CONCATENATE(B7," ",C7)</f>
        <v>000 Vedlejší rozpočtové a ostatní náklady</v>
      </c>
      <c r="D12" s="227"/>
      <c r="E12" s="228"/>
      <c r="F12" s="229"/>
      <c r="G12" s="230">
        <f>SUM(G8:G11)</f>
        <v>0</v>
      </c>
      <c r="H12" s="206"/>
      <c r="I12" s="231"/>
    </row>
    <row r="13" spans="1:250">
      <c r="F13" s="205"/>
      <c r="G13" s="205"/>
      <c r="H13" s="206"/>
    </row>
    <row r="14" spans="1:250">
      <c r="A14" s="232" t="s">
        <v>19</v>
      </c>
      <c r="B14" s="233"/>
      <c r="C14" s="232"/>
      <c r="D14" s="232"/>
      <c r="E14" s="232"/>
      <c r="F14" s="232"/>
      <c r="G14" s="232"/>
      <c r="H14" s="206"/>
    </row>
    <row r="15" spans="1:250" ht="23.25" customHeight="1">
      <c r="A15" s="124" t="s">
        <v>155</v>
      </c>
      <c r="B15" s="234"/>
      <c r="C15" s="234"/>
      <c r="D15" s="234"/>
      <c r="E15" s="234"/>
      <c r="F15" s="234"/>
      <c r="G15" s="234"/>
      <c r="H15" s="206"/>
    </row>
    <row r="16" spans="1:250" ht="100.5" customHeight="1">
      <c r="A16" s="124" t="s">
        <v>156</v>
      </c>
      <c r="B16" s="124"/>
      <c r="C16" s="124"/>
      <c r="D16" s="124"/>
      <c r="E16" s="124"/>
      <c r="F16" s="124"/>
      <c r="G16" s="124"/>
      <c r="H16" s="206"/>
    </row>
    <row r="17" spans="1:9" ht="13.5" customHeight="1">
      <c r="A17" s="124" t="s">
        <v>20</v>
      </c>
      <c r="B17" s="235"/>
      <c r="C17" s="235"/>
      <c r="D17" s="235"/>
      <c r="E17" s="235"/>
      <c r="F17" s="235"/>
      <c r="G17" s="235"/>
      <c r="H17" s="206"/>
    </row>
    <row r="18" spans="1:9" ht="13.5" customHeight="1">
      <c r="A18" s="124" t="s">
        <v>21</v>
      </c>
      <c r="B18" s="235"/>
      <c r="C18" s="235"/>
      <c r="D18" s="235"/>
      <c r="E18" s="235"/>
      <c r="F18" s="235"/>
      <c r="G18" s="235"/>
      <c r="H18" s="206"/>
    </row>
    <row r="19" spans="1:9" s="20" customFormat="1" ht="40.5" customHeight="1">
      <c r="A19" s="134" t="s">
        <v>48</v>
      </c>
      <c r="B19" s="134"/>
      <c r="C19" s="134"/>
      <c r="D19" s="134"/>
      <c r="E19" s="134"/>
      <c r="F19" s="134"/>
      <c r="G19" s="134"/>
      <c r="I19" s="19"/>
    </row>
    <row r="20" spans="1:9" s="137" customFormat="1" ht="108" customHeight="1">
      <c r="A20" s="134" t="s">
        <v>53</v>
      </c>
      <c r="B20" s="134"/>
      <c r="C20" s="134"/>
      <c r="D20" s="134"/>
      <c r="E20" s="134"/>
      <c r="F20" s="134"/>
      <c r="G20" s="134"/>
      <c r="H20" s="136"/>
      <c r="I20" s="183"/>
    </row>
    <row r="21" spans="1:9">
      <c r="F21" s="205"/>
      <c r="G21" s="205"/>
      <c r="H21" s="206"/>
    </row>
    <row r="22" spans="1:9">
      <c r="F22" s="205"/>
      <c r="G22" s="205"/>
      <c r="H22" s="206"/>
    </row>
    <row r="23" spans="1:9">
      <c r="F23" s="205"/>
      <c r="G23" s="205"/>
      <c r="H23" s="206"/>
    </row>
    <row r="24" spans="1:9">
      <c r="F24" s="205"/>
      <c r="G24" s="205"/>
      <c r="H24" s="206"/>
    </row>
    <row r="25" spans="1:9">
      <c r="F25" s="205"/>
      <c r="G25" s="205"/>
      <c r="H25" s="206"/>
    </row>
    <row r="26" spans="1:9">
      <c r="F26" s="205"/>
      <c r="G26" s="205"/>
      <c r="H26" s="206"/>
    </row>
    <row r="27" spans="1:9">
      <c r="F27" s="205"/>
      <c r="G27" s="205"/>
      <c r="H27" s="206"/>
    </row>
    <row r="28" spans="1:9">
      <c r="F28" s="205"/>
      <c r="G28" s="205"/>
      <c r="H28" s="206"/>
    </row>
    <row r="29" spans="1:9">
      <c r="F29" s="205"/>
      <c r="G29" s="205"/>
      <c r="H29" s="206"/>
    </row>
    <row r="30" spans="1:9">
      <c r="F30" s="205"/>
      <c r="G30" s="205"/>
      <c r="H30" s="206"/>
    </row>
  </sheetData>
  <sheetProtection algorithmName="SHA-512" hashValue="zrsM8DlxdFMCrkREC/QeRkcprCquyXhLiRjjOHos4O+OfOJI98iQ9J87NkAWu4xAj2rtqSaZKaGHOfIrzRMOaw==" saltValue="SpOpuVTypnmOGQcx42QTxQ==" spinCount="100000" sheet="1" objects="1" scenarios="1"/>
  <mergeCells count="11">
    <mergeCell ref="A20:G20"/>
    <mergeCell ref="A16:G16"/>
    <mergeCell ref="A17:G17"/>
    <mergeCell ref="A18:G18"/>
    <mergeCell ref="A19:G19"/>
    <mergeCell ref="A15:G15"/>
    <mergeCell ref="A2:B3"/>
    <mergeCell ref="C2:G3"/>
    <mergeCell ref="A4:B4"/>
    <mergeCell ref="C4:G4"/>
    <mergeCell ref="D7:G7"/>
  </mergeCells>
  <pageMargins left="0.7" right="0.7" top="0.78740157499999996" bottom="0.78740157499999996" header="0.3" footer="0.3"/>
  <pageSetup paperSize="9" scale="6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C800A-33AA-49AE-AC64-39EC7F1EE766}">
  <sheetPr>
    <pageSetUpPr fitToPage="1"/>
  </sheetPr>
  <dimension ref="A1:BJ52"/>
  <sheetViews>
    <sheetView zoomScaleNormal="100" workbookViewId="0"/>
  </sheetViews>
  <sheetFormatPr defaultRowHeight="15"/>
  <cols>
    <col min="1" max="1" width="4.140625" style="108" customWidth="1"/>
    <col min="2" max="2" width="4.28515625" style="109" customWidth="1"/>
    <col min="3" max="3" width="14.42578125" style="109" customWidth="1"/>
    <col min="4" max="4" width="61.140625" style="109" customWidth="1"/>
    <col min="5" max="5" width="6.7109375" style="109" customWidth="1"/>
    <col min="6" max="6" width="8.7109375" style="110" customWidth="1"/>
    <col min="7" max="7" width="11.7109375" style="111" customWidth="1"/>
    <col min="8" max="8" width="15.7109375" style="111" customWidth="1"/>
    <col min="9" max="9" width="17.28515625" style="19" customWidth="1"/>
    <col min="10" max="10" width="25.140625" style="20" customWidth="1"/>
    <col min="11" max="11" width="13.7109375" style="20" customWidth="1"/>
    <col min="12" max="14" width="9.140625" style="20"/>
    <col min="15" max="15" width="15.140625" style="20" customWidth="1"/>
    <col min="16" max="16384" width="9.140625" style="20"/>
  </cols>
  <sheetData>
    <row r="1" spans="1:20" ht="18">
      <c r="A1" s="5" t="s">
        <v>158</v>
      </c>
      <c r="B1" s="18"/>
      <c r="C1" s="18"/>
      <c r="D1" s="18"/>
      <c r="E1" s="18"/>
      <c r="F1" s="18"/>
      <c r="G1" s="18"/>
      <c r="H1" s="18"/>
      <c r="K1" s="21"/>
    </row>
    <row r="2" spans="1:20" ht="15" customHeight="1">
      <c r="A2" s="16" t="s">
        <v>47</v>
      </c>
      <c r="B2" s="138"/>
      <c r="C2" s="138"/>
      <c r="D2" s="138"/>
      <c r="E2" s="138"/>
      <c r="F2" s="138"/>
      <c r="G2" s="138"/>
      <c r="H2" s="138"/>
      <c r="I2" s="138"/>
      <c r="K2" s="21"/>
    </row>
    <row r="3" spans="1:20" ht="13.5" customHeight="1">
      <c r="A3" s="17" t="s">
        <v>39</v>
      </c>
      <c r="B3" s="139"/>
      <c r="C3" s="139"/>
      <c r="D3" s="139"/>
      <c r="E3" s="1"/>
      <c r="F3" s="1"/>
      <c r="G3" s="2"/>
      <c r="H3" s="2"/>
      <c r="I3" s="140"/>
      <c r="K3" s="21"/>
    </row>
    <row r="4" spans="1:20" ht="13.5" customHeight="1">
      <c r="A4" s="9" t="s">
        <v>84</v>
      </c>
      <c r="B4" s="141"/>
      <c r="C4" s="141"/>
      <c r="D4" s="141"/>
      <c r="E4" s="1"/>
      <c r="F4" s="1"/>
      <c r="G4" s="2"/>
      <c r="H4" s="2"/>
      <c r="I4" s="140"/>
      <c r="K4" s="21"/>
    </row>
    <row r="5" spans="1:20" ht="15.75">
      <c r="A5" s="18"/>
      <c r="B5" s="18"/>
      <c r="C5" s="18"/>
      <c r="D5" s="18"/>
      <c r="E5" s="18"/>
      <c r="F5" s="18"/>
      <c r="G5" s="18"/>
      <c r="H5" s="18"/>
      <c r="J5" s="142"/>
      <c r="K5" s="142"/>
      <c r="L5" s="142"/>
      <c r="M5" s="142"/>
      <c r="N5" s="142"/>
    </row>
    <row r="6" spans="1:20" ht="33.200000000000003" customHeight="1">
      <c r="A6" s="29" t="s">
        <v>0</v>
      </c>
      <c r="B6" s="29" t="s">
        <v>1</v>
      </c>
      <c r="C6" s="29" t="s">
        <v>2</v>
      </c>
      <c r="D6" s="29" t="s">
        <v>3</v>
      </c>
      <c r="E6" s="29" t="s">
        <v>4</v>
      </c>
      <c r="F6" s="29" t="s">
        <v>5</v>
      </c>
      <c r="G6" s="29" t="s">
        <v>6</v>
      </c>
      <c r="H6" s="143" t="s">
        <v>49</v>
      </c>
      <c r="I6" s="29" t="s">
        <v>7</v>
      </c>
      <c r="J6" s="144"/>
      <c r="K6" s="6"/>
    </row>
    <row r="7" spans="1:20">
      <c r="A7" s="29" t="s">
        <v>8</v>
      </c>
      <c r="B7" s="29" t="s">
        <v>9</v>
      </c>
      <c r="C7" s="29" t="s">
        <v>10</v>
      </c>
      <c r="D7" s="29" t="s">
        <v>11</v>
      </c>
      <c r="E7" s="29" t="s">
        <v>12</v>
      </c>
      <c r="F7" s="29" t="s">
        <v>13</v>
      </c>
      <c r="G7" s="29" t="s">
        <v>14</v>
      </c>
      <c r="H7" s="29">
        <v>8</v>
      </c>
      <c r="I7" s="29">
        <v>9</v>
      </c>
    </row>
    <row r="8" spans="1:20" s="19" customFormat="1" ht="21" customHeight="1">
      <c r="A8" s="145"/>
      <c r="B8" s="146"/>
      <c r="C8" s="146" t="s">
        <v>15</v>
      </c>
      <c r="D8" s="146" t="s">
        <v>16</v>
      </c>
      <c r="E8" s="146"/>
      <c r="F8" s="147"/>
      <c r="G8" s="148"/>
      <c r="H8" s="148">
        <f>H9</f>
        <v>0</v>
      </c>
      <c r="J8" s="149"/>
    </row>
    <row r="9" spans="1:20" s="156" customFormat="1" ht="13.5" customHeight="1">
      <c r="A9" s="150"/>
      <c r="B9" s="151"/>
      <c r="C9" s="151">
        <v>790</v>
      </c>
      <c r="D9" s="151" t="s">
        <v>31</v>
      </c>
      <c r="E9" s="151"/>
      <c r="F9" s="152"/>
      <c r="G9" s="152"/>
      <c r="H9" s="152">
        <f>SUM(H10:H38)</f>
        <v>0</v>
      </c>
      <c r="I9" s="153"/>
      <c r="J9" s="154"/>
      <c r="K9" s="155"/>
    </row>
    <row r="10" spans="1:20" s="39" customFormat="1" ht="13.5" customHeight="1">
      <c r="A10" s="49">
        <v>1</v>
      </c>
      <c r="B10" s="50">
        <v>790</v>
      </c>
      <c r="C10" s="51" t="s">
        <v>118</v>
      </c>
      <c r="D10" s="51" t="s">
        <v>41</v>
      </c>
      <c r="E10" s="52" t="s">
        <v>24</v>
      </c>
      <c r="F10" s="53">
        <f>ROUND(SUM(F12),3)</f>
        <v>3</v>
      </c>
      <c r="G10" s="184"/>
      <c r="H10" s="55">
        <f>ROUND(F10*G10,2)</f>
        <v>0</v>
      </c>
      <c r="I10" s="157" t="s">
        <v>51</v>
      </c>
      <c r="J10" s="158"/>
      <c r="L10" s="159"/>
      <c r="M10" s="160"/>
    </row>
    <row r="11" spans="1:20" s="19" customFormat="1" ht="54" customHeight="1">
      <c r="A11" s="71"/>
      <c r="B11" s="50"/>
      <c r="C11" s="51"/>
      <c r="D11" s="161" t="s">
        <v>109</v>
      </c>
      <c r="E11" s="51"/>
      <c r="F11" s="60"/>
      <c r="G11" s="54"/>
      <c r="H11" s="54"/>
      <c r="I11" s="74"/>
      <c r="J11" s="4"/>
      <c r="K11" s="20"/>
      <c r="L11" s="20"/>
      <c r="M11" s="20"/>
      <c r="N11" s="20"/>
      <c r="O11" s="20"/>
      <c r="P11" s="20"/>
      <c r="Q11" s="20"/>
      <c r="R11" s="20"/>
      <c r="S11" s="20"/>
    </row>
    <row r="12" spans="1:20" s="19" customFormat="1" ht="13.5" customHeight="1">
      <c r="A12" s="71"/>
      <c r="B12" s="50"/>
      <c r="C12" s="51"/>
      <c r="D12" s="72" t="s">
        <v>38</v>
      </c>
      <c r="E12" s="51"/>
      <c r="F12" s="60">
        <v>3</v>
      </c>
      <c r="G12" s="54"/>
      <c r="H12" s="54"/>
      <c r="I12" s="74"/>
      <c r="J12" s="162"/>
      <c r="K12" s="163"/>
      <c r="L12" s="164"/>
      <c r="M12" s="164"/>
      <c r="N12" s="164"/>
      <c r="O12" s="57"/>
      <c r="P12" s="164"/>
      <c r="Q12" s="164"/>
      <c r="R12" s="165"/>
      <c r="S12" s="166"/>
      <c r="T12" s="166"/>
    </row>
    <row r="13" spans="1:20" s="19" customFormat="1" ht="13.5" customHeight="1">
      <c r="A13" s="71"/>
      <c r="B13" s="50"/>
      <c r="C13" s="51"/>
      <c r="D13" s="72" t="s">
        <v>40</v>
      </c>
      <c r="E13" s="51"/>
      <c r="F13" s="60"/>
      <c r="G13" s="54"/>
      <c r="H13" s="54"/>
      <c r="I13" s="74"/>
      <c r="J13" s="167"/>
      <c r="K13" s="168"/>
      <c r="L13" s="164"/>
      <c r="M13" s="164"/>
      <c r="N13" s="164"/>
      <c r="O13" s="164"/>
      <c r="P13" s="164"/>
      <c r="Q13" s="164"/>
      <c r="R13" s="165"/>
      <c r="S13" s="123"/>
    </row>
    <row r="14" spans="1:20" s="39" customFormat="1" ht="27" customHeight="1">
      <c r="A14" s="49">
        <v>2</v>
      </c>
      <c r="B14" s="50">
        <v>790</v>
      </c>
      <c r="C14" s="51" t="s">
        <v>119</v>
      </c>
      <c r="D14" s="12" t="s">
        <v>42</v>
      </c>
      <c r="E14" s="13" t="s">
        <v>24</v>
      </c>
      <c r="F14" s="169">
        <f>ROUND(SUM(F16),3)</f>
        <v>1</v>
      </c>
      <c r="G14" s="184"/>
      <c r="H14" s="55">
        <f>ROUND(F14*G14,2)</f>
        <v>0</v>
      </c>
      <c r="I14" s="157" t="s">
        <v>50</v>
      </c>
      <c r="J14" s="158"/>
      <c r="K14" s="170"/>
      <c r="L14" s="171"/>
      <c r="M14" s="160"/>
      <c r="N14" s="172"/>
      <c r="O14" s="170"/>
    </row>
    <row r="15" spans="1:20" s="19" customFormat="1" ht="54" customHeight="1">
      <c r="A15" s="71"/>
      <c r="B15" s="50"/>
      <c r="C15" s="51"/>
      <c r="D15" s="161" t="s">
        <v>110</v>
      </c>
      <c r="E15" s="51"/>
      <c r="F15" s="60"/>
      <c r="G15" s="54"/>
      <c r="H15" s="54"/>
      <c r="I15" s="74"/>
      <c r="J15" s="4"/>
      <c r="K15" s="20"/>
      <c r="L15" s="20"/>
      <c r="M15" s="20"/>
      <c r="N15" s="20"/>
      <c r="O15" s="20"/>
      <c r="P15" s="20"/>
      <c r="Q15" s="20"/>
      <c r="R15" s="20"/>
      <c r="S15" s="20"/>
    </row>
    <row r="16" spans="1:20" s="19" customFormat="1" ht="13.5" customHeight="1">
      <c r="A16" s="71"/>
      <c r="B16" s="50"/>
      <c r="C16" s="51"/>
      <c r="D16" s="72" t="s">
        <v>38</v>
      </c>
      <c r="E16" s="51"/>
      <c r="F16" s="60">
        <v>1</v>
      </c>
      <c r="G16" s="54"/>
      <c r="H16" s="54"/>
      <c r="I16" s="74"/>
      <c r="J16" s="167"/>
      <c r="K16" s="168"/>
      <c r="L16" s="164"/>
      <c r="M16" s="164"/>
      <c r="N16" s="164"/>
      <c r="O16" s="164"/>
      <c r="P16" s="164"/>
      <c r="Q16" s="164"/>
      <c r="R16" s="165"/>
      <c r="S16" s="123"/>
    </row>
    <row r="17" spans="1:20" s="19" customFormat="1" ht="13.5" customHeight="1">
      <c r="A17" s="71"/>
      <c r="B17" s="50"/>
      <c r="C17" s="51"/>
      <c r="D17" s="72" t="s">
        <v>40</v>
      </c>
      <c r="E17" s="51"/>
      <c r="F17" s="60"/>
      <c r="G17" s="54"/>
      <c r="H17" s="54"/>
      <c r="I17" s="74"/>
      <c r="J17" s="167"/>
      <c r="K17" s="168"/>
      <c r="L17" s="164"/>
      <c r="M17" s="164"/>
      <c r="N17" s="164"/>
      <c r="O17" s="164"/>
      <c r="P17" s="164"/>
      <c r="Q17" s="164"/>
      <c r="R17" s="165"/>
      <c r="S17" s="123"/>
    </row>
    <row r="18" spans="1:20" s="39" customFormat="1" ht="13.5" customHeight="1">
      <c r="A18" s="49">
        <v>3</v>
      </c>
      <c r="B18" s="50">
        <v>790</v>
      </c>
      <c r="C18" s="51" t="s">
        <v>120</v>
      </c>
      <c r="D18" s="51" t="s">
        <v>43</v>
      </c>
      <c r="E18" s="52" t="s">
        <v>24</v>
      </c>
      <c r="F18" s="53">
        <f>ROUND(SUM(F20),3)</f>
        <v>1</v>
      </c>
      <c r="G18" s="184"/>
      <c r="H18" s="55">
        <f>ROUND(F18*G18,2)</f>
        <v>0</v>
      </c>
      <c r="I18" s="157" t="s">
        <v>50</v>
      </c>
      <c r="J18" s="158"/>
      <c r="L18" s="159"/>
      <c r="M18" s="160"/>
    </row>
    <row r="19" spans="1:20" s="19" customFormat="1" ht="40.5" customHeight="1">
      <c r="A19" s="71"/>
      <c r="B19" s="50"/>
      <c r="C19" s="51"/>
      <c r="D19" s="72" t="s">
        <v>111</v>
      </c>
      <c r="E19" s="51"/>
      <c r="F19" s="73"/>
      <c r="G19" s="54"/>
      <c r="H19" s="54"/>
      <c r="I19" s="74"/>
      <c r="J19" s="4"/>
      <c r="K19" s="20"/>
      <c r="L19" s="20"/>
      <c r="M19" s="20"/>
      <c r="N19" s="20"/>
      <c r="O19" s="173"/>
      <c r="P19" s="20"/>
      <c r="Q19" s="20"/>
      <c r="R19" s="20"/>
      <c r="S19" s="20"/>
      <c r="T19" s="75"/>
    </row>
    <row r="20" spans="1:20" s="19" customFormat="1" ht="13.5" customHeight="1">
      <c r="A20" s="71"/>
      <c r="B20" s="50"/>
      <c r="C20" s="51"/>
      <c r="D20" s="72" t="s">
        <v>38</v>
      </c>
      <c r="E20" s="51"/>
      <c r="F20" s="60">
        <v>1</v>
      </c>
      <c r="G20" s="54"/>
      <c r="H20" s="54"/>
      <c r="I20" s="74"/>
      <c r="J20" s="167"/>
      <c r="K20" s="168"/>
      <c r="L20" s="164"/>
      <c r="M20" s="164"/>
      <c r="N20" s="164"/>
      <c r="O20" s="166"/>
      <c r="P20" s="166"/>
      <c r="Q20" s="166"/>
      <c r="R20" s="166"/>
      <c r="S20" s="123"/>
    </row>
    <row r="21" spans="1:20" s="19" customFormat="1" ht="13.5" customHeight="1">
      <c r="A21" s="71"/>
      <c r="B21" s="50"/>
      <c r="C21" s="51"/>
      <c r="D21" s="72" t="s">
        <v>40</v>
      </c>
      <c r="E21" s="51"/>
      <c r="F21" s="60"/>
      <c r="G21" s="54"/>
      <c r="H21" s="54"/>
      <c r="I21" s="74"/>
      <c r="J21" s="167"/>
      <c r="K21" s="168"/>
      <c r="L21" s="164"/>
      <c r="M21" s="164"/>
      <c r="N21" s="164"/>
      <c r="O21" s="164"/>
      <c r="P21" s="164"/>
      <c r="Q21" s="164"/>
      <c r="R21" s="165"/>
      <c r="S21" s="123"/>
    </row>
    <row r="22" spans="1:20" s="39" customFormat="1" ht="27" customHeight="1">
      <c r="A22" s="49">
        <v>4</v>
      </c>
      <c r="B22" s="50">
        <v>790</v>
      </c>
      <c r="C22" s="51" t="s">
        <v>121</v>
      </c>
      <c r="D22" s="12" t="s">
        <v>44</v>
      </c>
      <c r="E22" s="13" t="s">
        <v>24</v>
      </c>
      <c r="F22" s="169">
        <f>ROUND(SUM(F24),3)</f>
        <v>1</v>
      </c>
      <c r="G22" s="184"/>
      <c r="H22" s="55">
        <f>ROUND(F22*G22,2)</f>
        <v>0</v>
      </c>
      <c r="I22" s="157" t="s">
        <v>50</v>
      </c>
      <c r="J22" s="158"/>
      <c r="K22" s="170"/>
      <c r="L22" s="171"/>
      <c r="M22" s="160"/>
      <c r="N22" s="172"/>
      <c r="O22" s="170"/>
    </row>
    <row r="23" spans="1:20" s="19" customFormat="1" ht="40.5" customHeight="1">
      <c r="A23" s="71"/>
      <c r="B23" s="50"/>
      <c r="C23" s="51"/>
      <c r="D23" s="72" t="s">
        <v>112</v>
      </c>
      <c r="E23" s="51"/>
      <c r="F23" s="73"/>
      <c r="G23" s="54"/>
      <c r="H23" s="54"/>
      <c r="I23" s="74"/>
      <c r="J23" s="4"/>
      <c r="K23" s="20"/>
      <c r="L23" s="20"/>
      <c r="M23" s="20"/>
      <c r="N23" s="20"/>
      <c r="O23" s="173"/>
      <c r="P23" s="20"/>
      <c r="Q23" s="20"/>
      <c r="R23" s="20"/>
      <c r="S23" s="20"/>
      <c r="T23" s="75"/>
    </row>
    <row r="24" spans="1:20" s="19" customFormat="1" ht="13.5" customHeight="1">
      <c r="A24" s="71"/>
      <c r="B24" s="50"/>
      <c r="C24" s="51"/>
      <c r="D24" s="72" t="s">
        <v>38</v>
      </c>
      <c r="E24" s="51"/>
      <c r="F24" s="60">
        <v>1</v>
      </c>
      <c r="G24" s="54"/>
      <c r="H24" s="54"/>
      <c r="I24" s="74"/>
      <c r="J24" s="167"/>
      <c r="K24" s="168"/>
      <c r="L24" s="164"/>
      <c r="M24" s="164"/>
      <c r="N24" s="164"/>
      <c r="O24" s="164"/>
      <c r="P24" s="164"/>
      <c r="Q24" s="164"/>
      <c r="R24" s="165"/>
      <c r="S24" s="123"/>
    </row>
    <row r="25" spans="1:20" s="19" customFormat="1" ht="13.5" customHeight="1">
      <c r="A25" s="71"/>
      <c r="B25" s="50"/>
      <c r="C25" s="51"/>
      <c r="D25" s="72" t="s">
        <v>40</v>
      </c>
      <c r="E25" s="51"/>
      <c r="F25" s="60"/>
      <c r="G25" s="54"/>
      <c r="H25" s="54"/>
      <c r="I25" s="74"/>
      <c r="J25" s="167"/>
      <c r="K25" s="168"/>
      <c r="L25" s="164"/>
      <c r="M25" s="164"/>
      <c r="N25" s="164"/>
      <c r="O25" s="164"/>
      <c r="P25" s="164"/>
      <c r="Q25" s="164"/>
      <c r="R25" s="165"/>
      <c r="S25" s="123"/>
    </row>
    <row r="26" spans="1:20" s="39" customFormat="1" ht="27" customHeight="1">
      <c r="A26" s="49">
        <v>5</v>
      </c>
      <c r="B26" s="50">
        <v>790</v>
      </c>
      <c r="C26" s="51" t="s">
        <v>122</v>
      </c>
      <c r="D26" s="12" t="s">
        <v>45</v>
      </c>
      <c r="E26" s="13" t="s">
        <v>24</v>
      </c>
      <c r="F26" s="169">
        <f>ROUND(SUM(F29),3)</f>
        <v>1</v>
      </c>
      <c r="G26" s="184"/>
      <c r="H26" s="55">
        <f>ROUND(F26*G26,2)</f>
        <v>0</v>
      </c>
      <c r="I26" s="157" t="s">
        <v>50</v>
      </c>
      <c r="J26" s="158"/>
      <c r="K26" s="170"/>
      <c r="L26" s="171"/>
      <c r="M26" s="160"/>
      <c r="N26" s="172"/>
      <c r="O26" s="170"/>
    </row>
    <row r="27" spans="1:20" s="19" customFormat="1" ht="40.5" customHeight="1">
      <c r="A27" s="71"/>
      <c r="B27" s="50"/>
      <c r="C27" s="51"/>
      <c r="D27" s="72" t="s">
        <v>113</v>
      </c>
      <c r="E27" s="51"/>
      <c r="F27" s="73"/>
      <c r="G27" s="54"/>
      <c r="H27" s="54"/>
      <c r="I27" s="74"/>
      <c r="J27" s="4"/>
      <c r="K27" s="20"/>
      <c r="L27" s="20"/>
      <c r="M27" s="20"/>
      <c r="N27" s="20"/>
      <c r="O27" s="173"/>
      <c r="P27" s="20"/>
      <c r="Q27" s="20"/>
      <c r="R27" s="20"/>
      <c r="S27" s="20"/>
      <c r="T27" s="75"/>
    </row>
    <row r="28" spans="1:20" s="19" customFormat="1" ht="40.5" customHeight="1">
      <c r="A28" s="71"/>
      <c r="B28" s="50"/>
      <c r="C28" s="51"/>
      <c r="D28" s="72" t="s">
        <v>114</v>
      </c>
      <c r="E28" s="51"/>
      <c r="F28" s="73"/>
      <c r="G28" s="54"/>
      <c r="H28" s="54"/>
      <c r="I28" s="74"/>
      <c r="J28" s="4"/>
      <c r="K28" s="20"/>
      <c r="L28" s="20"/>
      <c r="M28" s="20"/>
      <c r="N28" s="20"/>
      <c r="O28" s="173"/>
      <c r="P28" s="20"/>
      <c r="Q28" s="20"/>
      <c r="R28" s="20"/>
      <c r="S28" s="20"/>
      <c r="T28" s="75"/>
    </row>
    <row r="29" spans="1:20" s="19" customFormat="1" ht="13.5" customHeight="1">
      <c r="A29" s="71"/>
      <c r="B29" s="50"/>
      <c r="C29" s="51"/>
      <c r="D29" s="72" t="s">
        <v>38</v>
      </c>
      <c r="E29" s="51"/>
      <c r="F29" s="60">
        <v>1</v>
      </c>
      <c r="G29" s="54"/>
      <c r="H29" s="54"/>
      <c r="I29" s="74"/>
      <c r="J29" s="167"/>
      <c r="K29" s="168"/>
      <c r="L29" s="164"/>
      <c r="M29" s="164"/>
      <c r="N29" s="164"/>
      <c r="O29" s="164"/>
      <c r="P29" s="164"/>
      <c r="Q29" s="164"/>
      <c r="R29" s="165"/>
      <c r="S29" s="123"/>
    </row>
    <row r="30" spans="1:20" s="19" customFormat="1" ht="13.5" customHeight="1">
      <c r="A30" s="71"/>
      <c r="B30" s="50"/>
      <c r="C30" s="51"/>
      <c r="D30" s="72" t="s">
        <v>40</v>
      </c>
      <c r="E30" s="51"/>
      <c r="F30" s="60"/>
      <c r="G30" s="54"/>
      <c r="H30" s="54"/>
      <c r="I30" s="74"/>
      <c r="J30" s="167"/>
      <c r="K30" s="168"/>
      <c r="L30" s="164"/>
      <c r="M30" s="164"/>
      <c r="N30" s="164"/>
      <c r="O30" s="164"/>
      <c r="P30" s="164"/>
      <c r="Q30" s="164"/>
      <c r="R30" s="165"/>
      <c r="S30" s="123"/>
    </row>
    <row r="31" spans="1:20" s="39" customFormat="1" ht="27" customHeight="1">
      <c r="A31" s="49">
        <v>6</v>
      </c>
      <c r="B31" s="50">
        <v>790</v>
      </c>
      <c r="C31" s="51" t="s">
        <v>123</v>
      </c>
      <c r="D31" s="12" t="s">
        <v>46</v>
      </c>
      <c r="E31" s="13" t="s">
        <v>24</v>
      </c>
      <c r="F31" s="169">
        <f>ROUND(SUM(F33),3)</f>
        <v>1</v>
      </c>
      <c r="G31" s="184"/>
      <c r="H31" s="55">
        <f>ROUND(F31*G31,2)</f>
        <v>0</v>
      </c>
      <c r="I31" s="157" t="s">
        <v>50</v>
      </c>
      <c r="J31" s="158"/>
      <c r="K31" s="170"/>
      <c r="L31" s="174"/>
      <c r="M31" s="160"/>
      <c r="N31" s="172"/>
      <c r="O31" s="170"/>
    </row>
    <row r="32" spans="1:20" s="19" customFormat="1" ht="40.5" customHeight="1">
      <c r="A32" s="71"/>
      <c r="B32" s="50"/>
      <c r="C32" s="51"/>
      <c r="D32" s="72" t="s">
        <v>115</v>
      </c>
      <c r="E32" s="51"/>
      <c r="F32" s="73"/>
      <c r="G32" s="54"/>
      <c r="H32" s="54"/>
      <c r="I32" s="74"/>
      <c r="J32" s="4"/>
      <c r="K32" s="20"/>
      <c r="L32" s="20"/>
      <c r="M32" s="20"/>
      <c r="N32" s="20"/>
      <c r="O32" s="173"/>
      <c r="P32" s="20"/>
      <c r="Q32" s="20"/>
      <c r="R32" s="20"/>
      <c r="S32" s="20"/>
      <c r="T32" s="75"/>
    </row>
    <row r="33" spans="1:62" s="19" customFormat="1" ht="13.5" customHeight="1">
      <c r="A33" s="71"/>
      <c r="B33" s="50"/>
      <c r="C33" s="51"/>
      <c r="D33" s="72" t="s">
        <v>38</v>
      </c>
      <c r="E33" s="51"/>
      <c r="F33" s="60">
        <v>1</v>
      </c>
      <c r="G33" s="54"/>
      <c r="H33" s="54"/>
      <c r="I33" s="74"/>
      <c r="J33" s="167"/>
      <c r="K33" s="166"/>
      <c r="L33" s="164"/>
      <c r="M33" s="164"/>
      <c r="N33" s="164"/>
      <c r="O33" s="164"/>
      <c r="P33" s="164"/>
      <c r="Q33" s="164"/>
      <c r="R33" s="165"/>
      <c r="S33" s="123"/>
    </row>
    <row r="34" spans="1:62" s="19" customFormat="1" ht="13.5" customHeight="1">
      <c r="A34" s="71"/>
      <c r="B34" s="50"/>
      <c r="C34" s="51"/>
      <c r="D34" s="72" t="s">
        <v>40</v>
      </c>
      <c r="E34" s="51"/>
      <c r="F34" s="60"/>
      <c r="G34" s="54"/>
      <c r="H34" s="54"/>
      <c r="I34" s="74"/>
      <c r="J34" s="167"/>
      <c r="K34" s="168"/>
      <c r="L34" s="164"/>
      <c r="M34" s="164"/>
      <c r="N34" s="164"/>
      <c r="O34" s="164"/>
      <c r="P34" s="164"/>
      <c r="Q34" s="164"/>
      <c r="R34" s="165"/>
      <c r="S34" s="123"/>
    </row>
    <row r="35" spans="1:62" s="39" customFormat="1" ht="13.5" customHeight="1">
      <c r="A35" s="49">
        <v>7</v>
      </c>
      <c r="B35" s="50" t="s">
        <v>32</v>
      </c>
      <c r="C35" s="51" t="s">
        <v>87</v>
      </c>
      <c r="D35" s="51" t="s">
        <v>88</v>
      </c>
      <c r="E35" s="52" t="s">
        <v>25</v>
      </c>
      <c r="F35" s="53">
        <v>1.7</v>
      </c>
      <c r="G35" s="184"/>
      <c r="H35" s="55">
        <f>ROUND(F35*G35,2)</f>
        <v>0</v>
      </c>
      <c r="I35" s="157" t="s">
        <v>50</v>
      </c>
      <c r="J35" s="158"/>
      <c r="L35" s="159"/>
      <c r="M35" s="160"/>
    </row>
    <row r="36" spans="1:62" s="39" customFormat="1" ht="13.5" customHeight="1">
      <c r="A36" s="49">
        <v>8</v>
      </c>
      <c r="B36" s="50" t="s">
        <v>28</v>
      </c>
      <c r="C36" s="51" t="s">
        <v>33</v>
      </c>
      <c r="D36" s="51" t="s">
        <v>34</v>
      </c>
      <c r="E36" s="52" t="s">
        <v>26</v>
      </c>
      <c r="F36" s="53">
        <f>ROUND(SUM(F37),3)</f>
        <v>5</v>
      </c>
      <c r="G36" s="184"/>
      <c r="H36" s="55">
        <f>ROUND(F36*G36,2)</f>
        <v>0</v>
      </c>
      <c r="I36" s="157" t="s">
        <v>52</v>
      </c>
      <c r="J36" s="158"/>
      <c r="L36" s="159"/>
      <c r="M36" s="160"/>
      <c r="S36" s="175"/>
    </row>
    <row r="37" spans="1:62" s="19" customFormat="1" ht="13.5" customHeight="1">
      <c r="A37" s="71"/>
      <c r="B37" s="50"/>
      <c r="C37" s="51"/>
      <c r="D37" s="72" t="s">
        <v>35</v>
      </c>
      <c r="E37" s="51"/>
      <c r="F37" s="60">
        <v>5</v>
      </c>
      <c r="G37" s="54"/>
      <c r="H37" s="54"/>
      <c r="I37" s="74"/>
      <c r="J37" s="176"/>
      <c r="K37" s="168"/>
      <c r="L37" s="164"/>
      <c r="M37" s="164"/>
      <c r="N37" s="164"/>
      <c r="O37" s="164"/>
      <c r="P37" s="164"/>
      <c r="Q37" s="164"/>
      <c r="R37" s="165"/>
      <c r="S37" s="123"/>
    </row>
    <row r="38" spans="1:62" s="19" customFormat="1" ht="13.5" customHeight="1">
      <c r="A38" s="71"/>
      <c r="B38" s="50"/>
      <c r="C38" s="51"/>
      <c r="D38" s="72" t="s">
        <v>27</v>
      </c>
      <c r="E38" s="51"/>
      <c r="F38" s="60"/>
      <c r="G38" s="54"/>
      <c r="H38" s="54"/>
      <c r="I38" s="74"/>
      <c r="J38" s="176"/>
      <c r="K38" s="168"/>
      <c r="L38" s="164"/>
      <c r="M38" s="164"/>
      <c r="N38" s="164"/>
      <c r="O38" s="164"/>
      <c r="P38" s="164"/>
      <c r="Q38" s="164"/>
      <c r="R38" s="165"/>
      <c r="S38" s="123"/>
    </row>
    <row r="39" spans="1:62" s="19" customFormat="1" ht="21" customHeight="1">
      <c r="A39" s="102"/>
      <c r="B39" s="103"/>
      <c r="C39" s="103"/>
      <c r="D39" s="103" t="s">
        <v>17</v>
      </c>
      <c r="E39" s="103"/>
      <c r="F39" s="104"/>
      <c r="G39" s="105"/>
      <c r="H39" s="105">
        <f>H8</f>
        <v>0</v>
      </c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</row>
    <row r="40" spans="1:62">
      <c r="J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</row>
    <row r="41" spans="1:62" ht="13.5" customHeight="1">
      <c r="A41" s="113" t="s">
        <v>18</v>
      </c>
      <c r="B41" s="114"/>
      <c r="C41" s="115"/>
      <c r="D41" s="116" t="s">
        <v>85</v>
      </c>
      <c r="E41" s="117"/>
      <c r="F41" s="118"/>
      <c r="G41" s="119"/>
      <c r="H41" s="120">
        <f>H39</f>
        <v>0</v>
      </c>
      <c r="J41" s="145"/>
    </row>
    <row r="42" spans="1:62">
      <c r="J42" s="177"/>
      <c r="L42" s="178"/>
      <c r="M42" s="179"/>
      <c r="N42" s="180"/>
      <c r="O42" s="181"/>
      <c r="P42" s="148"/>
      <c r="Q42" s="148"/>
      <c r="R42" s="19"/>
      <c r="S42" s="145"/>
      <c r="T42" s="146"/>
      <c r="U42" s="178"/>
      <c r="V42" s="179"/>
      <c r="W42" s="180"/>
      <c r="X42" s="181"/>
      <c r="Y42" s="148"/>
      <c r="Z42" s="148"/>
      <c r="AA42" s="19"/>
      <c r="AB42" s="145"/>
      <c r="AC42" s="146"/>
      <c r="AD42" s="178"/>
      <c r="AE42" s="179"/>
      <c r="AF42" s="180"/>
      <c r="AG42" s="181"/>
      <c r="AH42" s="148"/>
      <c r="AI42" s="148"/>
      <c r="AJ42" s="19"/>
      <c r="AK42" s="145"/>
      <c r="AL42" s="146"/>
      <c r="AM42" s="178"/>
      <c r="AN42" s="179"/>
      <c r="AO42" s="180"/>
      <c r="AP42" s="181"/>
      <c r="AQ42" s="148"/>
      <c r="AR42" s="148"/>
      <c r="AS42" s="19"/>
      <c r="AT42" s="145"/>
      <c r="AU42" s="146"/>
      <c r="AV42" s="178"/>
      <c r="AW42" s="179"/>
      <c r="AX42" s="180"/>
      <c r="AY42" s="181"/>
      <c r="AZ42" s="148"/>
      <c r="BA42" s="148"/>
      <c r="BB42" s="19"/>
      <c r="BC42" s="145"/>
      <c r="BD42" s="146"/>
      <c r="BE42" s="178"/>
      <c r="BF42" s="179"/>
      <c r="BG42" s="180"/>
      <c r="BH42" s="181"/>
      <c r="BI42" s="148"/>
      <c r="BJ42" s="148"/>
    </row>
    <row r="43" spans="1:62">
      <c r="A43" s="121" t="s">
        <v>19</v>
      </c>
      <c r="B43" s="122"/>
      <c r="C43" s="121"/>
      <c r="D43" s="121"/>
      <c r="E43" s="121"/>
      <c r="F43" s="121"/>
      <c r="G43" s="121"/>
      <c r="H43" s="121"/>
      <c r="I43" s="123"/>
      <c r="J43" s="182"/>
      <c r="L43" s="178"/>
      <c r="M43" s="179"/>
      <c r="N43" s="180"/>
      <c r="O43" s="181"/>
      <c r="P43" s="148"/>
      <c r="Q43" s="148"/>
      <c r="R43" s="19"/>
      <c r="S43" s="145"/>
      <c r="T43" s="146"/>
      <c r="U43" s="178"/>
      <c r="V43" s="179"/>
      <c r="W43" s="180"/>
      <c r="X43" s="181"/>
      <c r="Y43" s="148"/>
      <c r="Z43" s="148"/>
      <c r="AA43" s="19"/>
      <c r="AB43" s="145"/>
      <c r="AC43" s="146"/>
      <c r="AD43" s="178"/>
      <c r="AE43" s="179"/>
      <c r="AF43" s="180"/>
      <c r="AG43" s="181"/>
      <c r="AH43" s="148"/>
      <c r="AI43" s="148"/>
      <c r="AJ43" s="19"/>
      <c r="AK43" s="145"/>
      <c r="AL43" s="146"/>
      <c r="AM43" s="178"/>
      <c r="AN43" s="179"/>
      <c r="AO43" s="180"/>
      <c r="AP43" s="181"/>
      <c r="AQ43" s="148"/>
      <c r="AR43" s="148"/>
      <c r="AS43" s="19"/>
      <c r="AT43" s="145"/>
      <c r="AU43" s="146"/>
      <c r="AV43" s="178"/>
      <c r="AW43" s="179"/>
      <c r="AX43" s="180"/>
      <c r="AY43" s="181"/>
      <c r="AZ43" s="148"/>
      <c r="BA43" s="148"/>
      <c r="BB43" s="19"/>
      <c r="BC43" s="145"/>
      <c r="BD43" s="146"/>
      <c r="BE43" s="178"/>
      <c r="BF43" s="179"/>
      <c r="BG43" s="180"/>
      <c r="BH43" s="181"/>
      <c r="BI43" s="148"/>
      <c r="BJ43" s="148"/>
    </row>
    <row r="44" spans="1:62" ht="27" customHeight="1">
      <c r="A44" s="124" t="s">
        <v>22</v>
      </c>
      <c r="B44" s="125"/>
      <c r="C44" s="125"/>
      <c r="D44" s="125"/>
      <c r="E44" s="125"/>
      <c r="F44" s="125"/>
      <c r="G44" s="125"/>
      <c r="H44" s="121"/>
      <c r="I44" s="127"/>
      <c r="J44" s="3"/>
      <c r="L44" s="178"/>
      <c r="M44" s="179"/>
      <c r="N44" s="180"/>
      <c r="O44" s="181"/>
      <c r="P44" s="148"/>
      <c r="Q44" s="148"/>
      <c r="R44" s="19"/>
      <c r="S44" s="145"/>
      <c r="T44" s="146"/>
      <c r="U44" s="178"/>
      <c r="V44" s="179"/>
      <c r="W44" s="180"/>
      <c r="X44" s="181"/>
      <c r="Y44" s="148"/>
      <c r="Z44" s="148"/>
      <c r="AA44" s="19"/>
      <c r="AB44" s="145"/>
      <c r="AC44" s="146"/>
      <c r="AD44" s="178"/>
      <c r="AE44" s="179"/>
      <c r="AF44" s="180"/>
      <c r="AG44" s="181"/>
      <c r="AH44" s="148"/>
      <c r="AI44" s="148"/>
      <c r="AJ44" s="19"/>
      <c r="AK44" s="145"/>
      <c r="AL44" s="146"/>
      <c r="AM44" s="178"/>
      <c r="AN44" s="179"/>
      <c r="AO44" s="180"/>
      <c r="AP44" s="181"/>
      <c r="AQ44" s="148"/>
      <c r="AR44" s="148"/>
      <c r="AS44" s="19"/>
      <c r="AT44" s="145"/>
      <c r="AU44" s="146"/>
      <c r="AV44" s="178"/>
      <c r="AW44" s="179"/>
      <c r="AX44" s="180"/>
      <c r="AY44" s="181"/>
      <c r="AZ44" s="148"/>
      <c r="BA44" s="148"/>
      <c r="BB44" s="19"/>
      <c r="BC44" s="145"/>
      <c r="BD44" s="146"/>
      <c r="BE44" s="178"/>
      <c r="BF44" s="179"/>
      <c r="BG44" s="180"/>
      <c r="BH44" s="181"/>
      <c r="BI44" s="148"/>
      <c r="BJ44" s="148"/>
    </row>
    <row r="45" spans="1:62" ht="90" customHeight="1">
      <c r="A45" s="128" t="s">
        <v>23</v>
      </c>
      <c r="B45" s="129"/>
      <c r="C45" s="129"/>
      <c r="D45" s="129"/>
      <c r="E45" s="129"/>
      <c r="F45" s="129"/>
      <c r="G45" s="129"/>
      <c r="H45" s="121"/>
      <c r="I45" s="121"/>
      <c r="J45" s="145"/>
      <c r="L45" s="178"/>
      <c r="M45" s="179"/>
      <c r="N45" s="180"/>
      <c r="O45" s="181"/>
      <c r="P45" s="148"/>
      <c r="Q45" s="148"/>
      <c r="R45" s="19"/>
      <c r="S45" s="145"/>
      <c r="T45" s="146"/>
      <c r="U45" s="178"/>
      <c r="V45" s="179"/>
      <c r="W45" s="180"/>
      <c r="X45" s="181"/>
      <c r="Y45" s="148"/>
      <c r="Z45" s="148"/>
      <c r="AA45" s="19"/>
      <c r="AB45" s="145"/>
      <c r="AC45" s="146"/>
      <c r="AD45" s="178"/>
      <c r="AE45" s="179"/>
      <c r="AF45" s="180"/>
      <c r="AG45" s="181"/>
      <c r="AH45" s="148"/>
      <c r="AI45" s="148"/>
      <c r="AJ45" s="19"/>
      <c r="AK45" s="145"/>
      <c r="AL45" s="146"/>
      <c r="AM45" s="178"/>
      <c r="AN45" s="179"/>
      <c r="AO45" s="180"/>
      <c r="AP45" s="181"/>
      <c r="AQ45" s="148"/>
      <c r="AR45" s="148"/>
      <c r="AS45" s="19"/>
      <c r="AT45" s="145"/>
      <c r="AU45" s="146"/>
      <c r="AV45" s="178"/>
      <c r="AW45" s="179"/>
      <c r="AX45" s="180"/>
      <c r="AY45" s="181"/>
      <c r="AZ45" s="148"/>
      <c r="BA45" s="148"/>
      <c r="BB45" s="19"/>
      <c r="BC45" s="145"/>
      <c r="BD45" s="146"/>
      <c r="BE45" s="178"/>
      <c r="BF45" s="179"/>
      <c r="BG45" s="180"/>
      <c r="BH45" s="181"/>
      <c r="BI45" s="148"/>
      <c r="BJ45" s="148"/>
    </row>
    <row r="46" spans="1:62">
      <c r="A46" s="128" t="s">
        <v>20</v>
      </c>
      <c r="B46" s="131"/>
      <c r="C46" s="131"/>
      <c r="D46" s="131"/>
      <c r="E46" s="131"/>
      <c r="F46" s="131"/>
      <c r="G46" s="131"/>
      <c r="H46" s="133"/>
      <c r="I46" s="133"/>
      <c r="J46" s="145"/>
      <c r="L46" s="178"/>
      <c r="M46" s="179"/>
      <c r="N46" s="180"/>
      <c r="O46" s="181"/>
      <c r="P46" s="148"/>
      <c r="Q46" s="148"/>
      <c r="R46" s="19"/>
      <c r="S46" s="145"/>
      <c r="T46" s="146"/>
      <c r="U46" s="178"/>
      <c r="V46" s="179"/>
      <c r="W46" s="180"/>
      <c r="X46" s="181"/>
      <c r="Y46" s="148"/>
      <c r="Z46" s="148"/>
      <c r="AA46" s="19"/>
      <c r="AB46" s="145"/>
      <c r="AC46" s="146"/>
      <c r="AD46" s="178"/>
      <c r="AE46" s="179"/>
      <c r="AF46" s="180"/>
      <c r="AG46" s="181"/>
      <c r="AH46" s="148"/>
      <c r="AI46" s="148"/>
      <c r="AJ46" s="19"/>
      <c r="AK46" s="145"/>
      <c r="AL46" s="146"/>
      <c r="AM46" s="178"/>
      <c r="AN46" s="179"/>
      <c r="AO46" s="180"/>
      <c r="AP46" s="181"/>
      <c r="AQ46" s="148"/>
      <c r="AR46" s="148"/>
      <c r="AS46" s="19"/>
      <c r="AT46" s="145"/>
      <c r="AU46" s="146"/>
      <c r="AV46" s="178"/>
      <c r="AW46" s="179"/>
      <c r="AX46" s="180"/>
      <c r="AY46" s="181"/>
      <c r="AZ46" s="148"/>
      <c r="BA46" s="148"/>
      <c r="BB46" s="19"/>
      <c r="BC46" s="145"/>
      <c r="BD46" s="146"/>
      <c r="BE46" s="178"/>
      <c r="BF46" s="179"/>
      <c r="BG46" s="180"/>
      <c r="BH46" s="181"/>
      <c r="BI46" s="148"/>
      <c r="BJ46" s="148"/>
    </row>
    <row r="47" spans="1:62">
      <c r="A47" s="128" t="s">
        <v>21</v>
      </c>
      <c r="B47" s="131"/>
      <c r="C47" s="131"/>
      <c r="D47" s="131"/>
      <c r="E47" s="131"/>
      <c r="F47" s="131"/>
      <c r="G47" s="131"/>
      <c r="H47" s="133"/>
      <c r="I47" s="133"/>
      <c r="J47" s="19"/>
      <c r="L47" s="178"/>
      <c r="M47" s="179"/>
      <c r="N47" s="180"/>
      <c r="O47" s="181"/>
      <c r="P47" s="148"/>
      <c r="Q47" s="148"/>
      <c r="R47" s="19"/>
      <c r="S47" s="145"/>
      <c r="T47" s="146"/>
      <c r="U47" s="178"/>
      <c r="V47" s="179"/>
      <c r="W47" s="180"/>
      <c r="X47" s="181"/>
      <c r="Y47" s="148"/>
      <c r="Z47" s="148"/>
      <c r="AA47" s="19"/>
      <c r="AB47" s="145"/>
      <c r="AC47" s="146"/>
      <c r="AD47" s="178"/>
      <c r="AE47" s="179"/>
      <c r="AF47" s="180"/>
      <c r="AG47" s="181"/>
      <c r="AH47" s="148"/>
      <c r="AI47" s="148"/>
      <c r="AJ47" s="19"/>
      <c r="AK47" s="145"/>
      <c r="AL47" s="146"/>
      <c r="AM47" s="178"/>
      <c r="AN47" s="179"/>
      <c r="AO47" s="180"/>
      <c r="AP47" s="181"/>
      <c r="AQ47" s="148"/>
      <c r="AR47" s="148"/>
      <c r="AS47" s="19"/>
      <c r="AT47" s="145"/>
      <c r="AU47" s="146"/>
      <c r="AV47" s="178"/>
      <c r="AW47" s="179"/>
      <c r="AX47" s="180"/>
      <c r="AY47" s="181"/>
      <c r="AZ47" s="148"/>
      <c r="BA47" s="148"/>
      <c r="BB47" s="19"/>
      <c r="BC47" s="145"/>
      <c r="BD47" s="146"/>
      <c r="BE47" s="178"/>
      <c r="BF47" s="179"/>
      <c r="BG47" s="180"/>
      <c r="BH47" s="181"/>
      <c r="BI47" s="148"/>
      <c r="BJ47" s="148"/>
    </row>
    <row r="48" spans="1:62" ht="40.5" customHeight="1">
      <c r="A48" s="134" t="s">
        <v>48</v>
      </c>
      <c r="B48" s="134"/>
      <c r="C48" s="134"/>
      <c r="D48" s="134"/>
      <c r="E48" s="134"/>
      <c r="F48" s="134"/>
      <c r="G48" s="134"/>
      <c r="H48" s="20"/>
    </row>
    <row r="49" spans="1:62" s="137" customFormat="1" ht="108" customHeight="1">
      <c r="A49" s="134" t="s">
        <v>53</v>
      </c>
      <c r="B49" s="134"/>
      <c r="C49" s="134"/>
      <c r="D49" s="134"/>
      <c r="E49" s="134"/>
      <c r="F49" s="134"/>
      <c r="G49" s="134"/>
      <c r="H49" s="136"/>
      <c r="I49" s="183"/>
    </row>
    <row r="50" spans="1:62">
      <c r="J50" s="145"/>
      <c r="L50" s="178"/>
      <c r="M50" s="179"/>
      <c r="N50" s="180"/>
      <c r="O50" s="181"/>
      <c r="P50" s="148"/>
      <c r="Q50" s="148"/>
      <c r="R50" s="19"/>
      <c r="S50" s="145"/>
      <c r="T50" s="146"/>
      <c r="U50" s="178"/>
      <c r="V50" s="179"/>
      <c r="W50" s="180"/>
      <c r="X50" s="181"/>
      <c r="Y50" s="148"/>
      <c r="Z50" s="148"/>
      <c r="AA50" s="19"/>
      <c r="AB50" s="145"/>
      <c r="AC50" s="146"/>
      <c r="AD50" s="178"/>
      <c r="AE50" s="179"/>
      <c r="AF50" s="180"/>
      <c r="AG50" s="181"/>
      <c r="AH50" s="148"/>
      <c r="AI50" s="148"/>
      <c r="AJ50" s="19"/>
      <c r="AK50" s="145"/>
      <c r="AL50" s="146"/>
      <c r="AM50" s="178"/>
      <c r="AN50" s="179"/>
      <c r="AO50" s="180"/>
      <c r="AP50" s="181"/>
      <c r="AQ50" s="148"/>
      <c r="AR50" s="148"/>
      <c r="AS50" s="19"/>
      <c r="AT50" s="145"/>
      <c r="AU50" s="146"/>
      <c r="AV50" s="178"/>
      <c r="AW50" s="179"/>
      <c r="AX50" s="180"/>
      <c r="AY50" s="181"/>
      <c r="AZ50" s="148"/>
      <c r="BA50" s="148"/>
      <c r="BB50" s="19"/>
      <c r="BC50" s="145"/>
      <c r="BD50" s="146"/>
      <c r="BE50" s="178"/>
      <c r="BF50" s="179"/>
      <c r="BG50" s="180"/>
      <c r="BH50" s="181"/>
      <c r="BI50" s="148"/>
      <c r="BJ50" s="148"/>
    </row>
    <row r="51" spans="1:62">
      <c r="J51" s="145"/>
      <c r="L51" s="178"/>
      <c r="M51" s="179"/>
      <c r="N51" s="180"/>
      <c r="O51" s="181"/>
      <c r="P51" s="148"/>
      <c r="Q51" s="148"/>
      <c r="R51" s="19"/>
      <c r="S51" s="145"/>
      <c r="T51" s="146"/>
      <c r="U51" s="178"/>
      <c r="V51" s="179"/>
      <c r="W51" s="180"/>
      <c r="X51" s="181"/>
      <c r="Y51" s="148"/>
      <c r="Z51" s="148"/>
      <c r="AA51" s="19"/>
      <c r="AB51" s="145"/>
      <c r="AC51" s="146"/>
      <c r="AD51" s="178"/>
      <c r="AE51" s="179"/>
      <c r="AF51" s="180"/>
      <c r="AG51" s="181"/>
      <c r="AH51" s="148"/>
      <c r="AI51" s="148"/>
      <c r="AJ51" s="19"/>
      <c r="AK51" s="145"/>
      <c r="AL51" s="146"/>
      <c r="AM51" s="178"/>
      <c r="AN51" s="179"/>
      <c r="AO51" s="180"/>
      <c r="AP51" s="181"/>
      <c r="AQ51" s="148"/>
      <c r="AR51" s="148"/>
      <c r="AS51" s="19"/>
      <c r="AT51" s="145"/>
      <c r="AU51" s="146"/>
      <c r="AV51" s="178"/>
      <c r="AW51" s="179"/>
      <c r="AX51" s="180"/>
      <c r="AY51" s="181"/>
      <c r="AZ51" s="148"/>
      <c r="BA51" s="148"/>
      <c r="BB51" s="19"/>
      <c r="BC51" s="145"/>
      <c r="BD51" s="146"/>
      <c r="BE51" s="178"/>
      <c r="BF51" s="179"/>
      <c r="BG51" s="180"/>
      <c r="BH51" s="181"/>
      <c r="BI51" s="148"/>
      <c r="BJ51" s="148"/>
    </row>
    <row r="52" spans="1:62">
      <c r="J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</row>
  </sheetData>
  <sheetProtection algorithmName="SHA-512" hashValue="IjaaHLrEBbKL6QMSfcbsNw39LLnqH7BxItCnb9oIwHOnn4SDFgduYD9Y0aQ6Cy0k0vbqlzIeh1AEq6BQgEu7ag==" saltValue="hz7OvmbSU+ev6ObMfYUFlQ==" spinCount="100000" sheet="1" objects="1" scenarios="1"/>
  <mergeCells count="9">
    <mergeCell ref="A47:G47"/>
    <mergeCell ref="A48:G48"/>
    <mergeCell ref="A49:G49"/>
    <mergeCell ref="A2:I2"/>
    <mergeCell ref="A3:D3"/>
    <mergeCell ref="A41:C41"/>
    <mergeCell ref="A44:G44"/>
    <mergeCell ref="A45:G45"/>
    <mergeCell ref="A46:G46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6" fitToHeight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C33D4-1E6C-4213-89C2-3BDAD253756D}">
  <sheetPr>
    <pageSetUpPr fitToPage="1"/>
  </sheetPr>
  <dimension ref="A1:IV69"/>
  <sheetViews>
    <sheetView zoomScaleNormal="100" workbookViewId="0"/>
  </sheetViews>
  <sheetFormatPr defaultRowHeight="15"/>
  <cols>
    <col min="1" max="1" width="4.140625" style="108" customWidth="1"/>
    <col min="2" max="2" width="4.28515625" style="109" customWidth="1"/>
    <col min="3" max="3" width="14.42578125" style="109" customWidth="1"/>
    <col min="4" max="4" width="61.140625" style="109" customWidth="1"/>
    <col min="5" max="5" width="6.7109375" style="109" customWidth="1"/>
    <col min="6" max="6" width="8.7109375" style="110" customWidth="1"/>
    <col min="7" max="7" width="13.85546875" style="111" customWidth="1"/>
    <col min="8" max="8" width="15.7109375" style="111" customWidth="1"/>
    <col min="9" max="9" width="17.28515625" style="19" customWidth="1"/>
    <col min="10" max="10" width="17.5703125" style="20" customWidth="1"/>
    <col min="11" max="11" width="11.5703125" style="20" customWidth="1"/>
    <col min="12" max="12" width="12.7109375" style="20" customWidth="1"/>
    <col min="13" max="13" width="10.7109375" style="20" customWidth="1"/>
    <col min="14" max="18" width="9.140625" style="20"/>
    <col min="19" max="19" width="11.7109375" style="20" customWidth="1"/>
    <col min="20" max="16384" width="9.140625" style="20"/>
  </cols>
  <sheetData>
    <row r="1" spans="1:21" ht="18">
      <c r="A1" s="5" t="s">
        <v>158</v>
      </c>
      <c r="B1" s="18"/>
      <c r="C1" s="18"/>
      <c r="D1" s="18"/>
      <c r="E1" s="18"/>
      <c r="F1" s="18"/>
      <c r="G1" s="18"/>
      <c r="H1" s="18"/>
      <c r="K1" s="21"/>
      <c r="O1" s="22"/>
    </row>
    <row r="2" spans="1:21" ht="13.5" customHeight="1">
      <c r="A2" s="10" t="s">
        <v>47</v>
      </c>
      <c r="B2" s="23"/>
      <c r="C2" s="23"/>
      <c r="D2" s="23"/>
      <c r="E2" s="23"/>
      <c r="F2" s="23"/>
      <c r="G2" s="23"/>
      <c r="H2" s="23"/>
      <c r="I2" s="23"/>
      <c r="K2" s="21"/>
      <c r="O2" s="22"/>
    </row>
    <row r="3" spans="1:21" ht="13.5" customHeight="1">
      <c r="A3" s="17" t="s">
        <v>116</v>
      </c>
      <c r="B3" s="24"/>
      <c r="C3" s="24"/>
      <c r="D3" s="24"/>
      <c r="E3" s="25"/>
      <c r="F3" s="18"/>
      <c r="G3" s="18"/>
      <c r="H3" s="19"/>
      <c r="K3" s="21"/>
      <c r="O3" s="22"/>
      <c r="R3" s="26"/>
    </row>
    <row r="4" spans="1:21" ht="13.5" customHeight="1">
      <c r="A4" s="9" t="s">
        <v>84</v>
      </c>
      <c r="B4" s="27"/>
      <c r="C4" s="27"/>
      <c r="D4" s="27"/>
      <c r="E4" s="25"/>
      <c r="F4" s="18"/>
      <c r="G4" s="18"/>
      <c r="H4" s="19"/>
      <c r="K4" s="21"/>
      <c r="O4" s="22"/>
    </row>
    <row r="5" spans="1:21" ht="15.75">
      <c r="A5" s="18"/>
      <c r="B5" s="18"/>
      <c r="C5" s="18"/>
      <c r="D5" s="18"/>
      <c r="E5" s="18"/>
      <c r="F5" s="18"/>
      <c r="G5" s="18"/>
      <c r="H5" s="18"/>
      <c r="J5" s="28"/>
    </row>
    <row r="6" spans="1:21" ht="22.5">
      <c r="A6" s="29" t="s">
        <v>0</v>
      </c>
      <c r="B6" s="29" t="s">
        <v>1</v>
      </c>
      <c r="C6" s="29" t="s">
        <v>2</v>
      </c>
      <c r="D6" s="29" t="s">
        <v>3</v>
      </c>
      <c r="E6" s="29" t="s">
        <v>4</v>
      </c>
      <c r="F6" s="29" t="s">
        <v>5</v>
      </c>
      <c r="G6" s="29" t="s">
        <v>124</v>
      </c>
      <c r="H6" s="29" t="s">
        <v>49</v>
      </c>
      <c r="I6" s="29" t="s">
        <v>7</v>
      </c>
      <c r="J6" s="30"/>
    </row>
    <row r="7" spans="1:21">
      <c r="A7" s="29" t="s">
        <v>8</v>
      </c>
      <c r="B7" s="29" t="s">
        <v>9</v>
      </c>
      <c r="C7" s="29" t="s">
        <v>10</v>
      </c>
      <c r="D7" s="29" t="s">
        <v>11</v>
      </c>
      <c r="E7" s="29" t="s">
        <v>12</v>
      </c>
      <c r="F7" s="29" t="s">
        <v>13</v>
      </c>
      <c r="G7" s="29">
        <v>7</v>
      </c>
      <c r="H7" s="29">
        <v>8</v>
      </c>
      <c r="I7" s="29">
        <v>9</v>
      </c>
      <c r="J7" s="31"/>
    </row>
    <row r="8" spans="1:21" s="39" customFormat="1" ht="21" customHeight="1">
      <c r="A8" s="32"/>
      <c r="B8" s="33"/>
      <c r="C8" s="33" t="s">
        <v>15</v>
      </c>
      <c r="D8" s="33" t="s">
        <v>16</v>
      </c>
      <c r="E8" s="33"/>
      <c r="F8" s="34"/>
      <c r="G8" s="35"/>
      <c r="H8" s="36">
        <f>H9</f>
        <v>0</v>
      </c>
      <c r="I8" s="37"/>
      <c r="J8" s="38"/>
      <c r="K8" s="38"/>
      <c r="L8" s="38"/>
      <c r="M8" s="38"/>
    </row>
    <row r="9" spans="1:21" s="19" customFormat="1" ht="13.5" customHeight="1">
      <c r="A9" s="40"/>
      <c r="B9" s="41"/>
      <c r="C9" s="42">
        <v>790</v>
      </c>
      <c r="D9" s="42" t="s">
        <v>31</v>
      </c>
      <c r="E9" s="42"/>
      <c r="F9" s="43"/>
      <c r="G9" s="44"/>
      <c r="H9" s="45">
        <f>SUM(H10:H34,H37:H58)</f>
        <v>0</v>
      </c>
      <c r="I9" s="46"/>
      <c r="J9" s="47"/>
      <c r="K9" s="48"/>
      <c r="L9" s="48"/>
      <c r="M9" s="48"/>
    </row>
    <row r="10" spans="1:21" s="19" customFormat="1" ht="27" customHeight="1">
      <c r="A10" s="49">
        <v>1</v>
      </c>
      <c r="B10" s="50" t="s">
        <v>32</v>
      </c>
      <c r="C10" s="51" t="s">
        <v>89</v>
      </c>
      <c r="D10" s="51" t="s">
        <v>90</v>
      </c>
      <c r="E10" s="52" t="s">
        <v>24</v>
      </c>
      <c r="F10" s="53">
        <f>ROUND(SUM(F12:F14),3)</f>
        <v>5</v>
      </c>
      <c r="G10" s="8"/>
      <c r="H10" s="55">
        <f>ROUND(F10*G10,2)</f>
        <v>0</v>
      </c>
      <c r="I10" s="56" t="s">
        <v>50</v>
      </c>
      <c r="J10" s="57"/>
    </row>
    <row r="11" spans="1:21" s="65" customFormat="1" ht="27" customHeight="1">
      <c r="A11" s="58"/>
      <c r="B11" s="51"/>
      <c r="C11" s="51"/>
      <c r="D11" s="59" t="s">
        <v>125</v>
      </c>
      <c r="E11" s="51"/>
      <c r="F11" s="60"/>
      <c r="G11" s="61"/>
      <c r="H11" s="61"/>
      <c r="I11" s="56"/>
      <c r="J11" s="57"/>
      <c r="K11" s="62"/>
      <c r="L11" s="63"/>
      <c r="M11" s="64"/>
      <c r="N11" s="64"/>
      <c r="O11" s="64"/>
      <c r="P11" s="64"/>
      <c r="Q11" s="64"/>
      <c r="R11" s="64"/>
      <c r="S11" s="64"/>
      <c r="T11" s="64"/>
      <c r="U11" s="64"/>
    </row>
    <row r="12" spans="1:21" s="65" customFormat="1" ht="13.5" customHeight="1">
      <c r="A12" s="58"/>
      <c r="B12" s="51"/>
      <c r="C12" s="51"/>
      <c r="D12" s="59" t="s">
        <v>36</v>
      </c>
      <c r="E12" s="51"/>
      <c r="F12" s="60">
        <v>1</v>
      </c>
      <c r="G12" s="61"/>
      <c r="H12" s="61"/>
      <c r="I12" s="56"/>
      <c r="J12" s="66"/>
    </row>
    <row r="13" spans="1:21" s="65" customFormat="1" ht="13.5" customHeight="1">
      <c r="A13" s="58"/>
      <c r="B13" s="51"/>
      <c r="C13" s="51"/>
      <c r="D13" s="59" t="s">
        <v>29</v>
      </c>
      <c r="E13" s="51"/>
      <c r="F13" s="60">
        <v>2</v>
      </c>
      <c r="G13" s="61"/>
      <c r="H13" s="61"/>
      <c r="I13" s="56"/>
      <c r="J13" s="14"/>
    </row>
    <row r="14" spans="1:21" s="65" customFormat="1" ht="13.5" customHeight="1">
      <c r="A14" s="58"/>
      <c r="B14" s="51"/>
      <c r="C14" s="51"/>
      <c r="D14" s="59" t="s">
        <v>37</v>
      </c>
      <c r="E14" s="51"/>
      <c r="F14" s="60">
        <v>2</v>
      </c>
      <c r="G14" s="61"/>
      <c r="H14" s="61"/>
      <c r="I14" s="56"/>
      <c r="J14" s="67"/>
      <c r="K14" s="67"/>
      <c r="L14" s="68"/>
    </row>
    <row r="15" spans="1:21" s="65" customFormat="1" ht="13.5" customHeight="1">
      <c r="A15" s="58"/>
      <c r="B15" s="51"/>
      <c r="C15" s="51"/>
      <c r="D15" s="59" t="s">
        <v>40</v>
      </c>
      <c r="E15" s="51"/>
      <c r="F15" s="60"/>
      <c r="G15" s="61"/>
      <c r="H15" s="61"/>
      <c r="I15" s="56"/>
      <c r="J15" s="69"/>
    </row>
    <row r="16" spans="1:21" s="19" customFormat="1" ht="27" customHeight="1">
      <c r="A16" s="49">
        <v>2</v>
      </c>
      <c r="B16" s="50" t="s">
        <v>32</v>
      </c>
      <c r="C16" s="51" t="s">
        <v>91</v>
      </c>
      <c r="D16" s="51" t="s">
        <v>92</v>
      </c>
      <c r="E16" s="52" t="s">
        <v>24</v>
      </c>
      <c r="F16" s="53">
        <f>ROUND(SUM(F18),3)</f>
        <v>1</v>
      </c>
      <c r="G16" s="8"/>
      <c r="H16" s="55">
        <f>ROUND(F16*G16,2)</f>
        <v>0</v>
      </c>
      <c r="I16" s="56" t="s">
        <v>50</v>
      </c>
      <c r="J16" s="70"/>
    </row>
    <row r="17" spans="1:21" s="19" customFormat="1" ht="40.5" customHeight="1">
      <c r="A17" s="71"/>
      <c r="B17" s="50"/>
      <c r="C17" s="51"/>
      <c r="D17" s="72" t="s">
        <v>126</v>
      </c>
      <c r="E17" s="51"/>
      <c r="F17" s="73"/>
      <c r="G17" s="54"/>
      <c r="H17" s="54"/>
      <c r="I17" s="74"/>
      <c r="J17" s="14"/>
      <c r="K17" s="20"/>
      <c r="L17" s="20"/>
      <c r="M17" s="20"/>
      <c r="N17" s="20"/>
      <c r="P17" s="20"/>
      <c r="Q17" s="20"/>
      <c r="R17" s="20"/>
      <c r="S17" s="20"/>
      <c r="T17" s="75"/>
    </row>
    <row r="18" spans="1:21" s="65" customFormat="1" ht="13.5" customHeight="1">
      <c r="A18" s="58"/>
      <c r="B18" s="51"/>
      <c r="C18" s="51"/>
      <c r="D18" s="59" t="s">
        <v>36</v>
      </c>
      <c r="E18" s="51"/>
      <c r="F18" s="60">
        <v>1</v>
      </c>
      <c r="G18" s="61"/>
      <c r="H18" s="61"/>
      <c r="I18" s="74"/>
      <c r="J18" s="66"/>
    </row>
    <row r="19" spans="1:21" s="65" customFormat="1" ht="13.5" customHeight="1">
      <c r="A19" s="58"/>
      <c r="B19" s="51"/>
      <c r="C19" s="51"/>
      <c r="D19" s="59" t="s">
        <v>40</v>
      </c>
      <c r="E19" s="51"/>
      <c r="F19" s="60"/>
      <c r="G19" s="61"/>
      <c r="H19" s="61"/>
      <c r="I19" s="56"/>
      <c r="J19" s="69"/>
    </row>
    <row r="20" spans="1:21" s="19" customFormat="1" ht="27" customHeight="1">
      <c r="A20" s="49">
        <v>3</v>
      </c>
      <c r="B20" s="50" t="s">
        <v>32</v>
      </c>
      <c r="C20" s="51" t="s">
        <v>93</v>
      </c>
      <c r="D20" s="51" t="s">
        <v>94</v>
      </c>
      <c r="E20" s="52" t="s">
        <v>24</v>
      </c>
      <c r="F20" s="53">
        <f>ROUND(SUM(F22:F24),3)</f>
        <v>11</v>
      </c>
      <c r="G20" s="8"/>
      <c r="H20" s="55">
        <f>ROUND(F20*G20,2)</f>
        <v>0</v>
      </c>
      <c r="I20" s="56" t="s">
        <v>50</v>
      </c>
      <c r="J20" s="70"/>
    </row>
    <row r="21" spans="1:21" s="65" customFormat="1" ht="27" customHeight="1">
      <c r="A21" s="58"/>
      <c r="B21" s="51"/>
      <c r="C21" s="51"/>
      <c r="D21" s="59" t="s">
        <v>127</v>
      </c>
      <c r="E21" s="51"/>
      <c r="F21" s="60"/>
      <c r="G21" s="61"/>
      <c r="H21" s="61"/>
      <c r="I21" s="56"/>
      <c r="J21" s="14"/>
      <c r="K21" s="62"/>
      <c r="L21" s="63"/>
      <c r="M21" s="64"/>
      <c r="N21" s="64"/>
      <c r="O21" s="64"/>
      <c r="P21" s="64"/>
      <c r="Q21" s="64"/>
      <c r="R21" s="64"/>
      <c r="S21" s="64"/>
      <c r="T21" s="64"/>
      <c r="U21" s="64"/>
    </row>
    <row r="22" spans="1:21" s="65" customFormat="1" ht="13.5" customHeight="1">
      <c r="A22" s="58"/>
      <c r="B22" s="51"/>
      <c r="C22" s="51"/>
      <c r="D22" s="59" t="s">
        <v>36</v>
      </c>
      <c r="E22" s="51"/>
      <c r="F22" s="60">
        <v>5</v>
      </c>
      <c r="G22" s="61"/>
      <c r="H22" s="61"/>
      <c r="I22" s="56"/>
      <c r="J22" s="67"/>
    </row>
    <row r="23" spans="1:21" s="65" customFormat="1" ht="13.5" customHeight="1">
      <c r="A23" s="58"/>
      <c r="B23" s="51"/>
      <c r="C23" s="51"/>
      <c r="D23" s="59" t="s">
        <v>29</v>
      </c>
      <c r="E23" s="51"/>
      <c r="F23" s="60">
        <v>3</v>
      </c>
      <c r="G23" s="61"/>
      <c r="H23" s="61"/>
      <c r="I23" s="56"/>
      <c r="J23" s="67"/>
    </row>
    <row r="24" spans="1:21" s="65" customFormat="1" ht="13.5" customHeight="1">
      <c r="A24" s="58"/>
      <c r="B24" s="51"/>
      <c r="C24" s="51"/>
      <c r="D24" s="59" t="s">
        <v>37</v>
      </c>
      <c r="E24" s="51"/>
      <c r="F24" s="60">
        <v>3</v>
      </c>
      <c r="G24" s="61"/>
      <c r="H24" s="61"/>
      <c r="I24" s="56"/>
      <c r="J24" s="76"/>
    </row>
    <row r="25" spans="1:21" s="65" customFormat="1" ht="13.5" customHeight="1">
      <c r="A25" s="58"/>
      <c r="B25" s="51"/>
      <c r="C25" s="51"/>
      <c r="D25" s="59" t="s">
        <v>40</v>
      </c>
      <c r="E25" s="51"/>
      <c r="F25" s="60"/>
      <c r="G25" s="61"/>
      <c r="H25" s="61"/>
      <c r="I25" s="56"/>
      <c r="J25" s="77"/>
      <c r="K25" s="78"/>
      <c r="L25" s="68"/>
    </row>
    <row r="26" spans="1:21" s="19" customFormat="1" ht="27" customHeight="1">
      <c r="A26" s="49">
        <v>4</v>
      </c>
      <c r="B26" s="50" t="s">
        <v>32</v>
      </c>
      <c r="C26" s="51" t="s">
        <v>95</v>
      </c>
      <c r="D26" s="51" t="s">
        <v>96</v>
      </c>
      <c r="E26" s="52" t="s">
        <v>24</v>
      </c>
      <c r="F26" s="53">
        <f>ROUND(SUM(F28),3)</f>
        <v>2</v>
      </c>
      <c r="G26" s="8"/>
      <c r="H26" s="55">
        <f>ROUND(F26*G26,2)</f>
        <v>0</v>
      </c>
      <c r="I26" s="56" t="s">
        <v>50</v>
      </c>
      <c r="J26" s="70"/>
    </row>
    <row r="27" spans="1:21" s="65" customFormat="1" ht="27" customHeight="1">
      <c r="A27" s="58"/>
      <c r="B27" s="51"/>
      <c r="C27" s="51"/>
      <c r="D27" s="59" t="s">
        <v>128</v>
      </c>
      <c r="E27" s="51"/>
      <c r="F27" s="60"/>
      <c r="G27" s="61"/>
      <c r="H27" s="61"/>
      <c r="I27" s="56"/>
      <c r="J27" s="14"/>
      <c r="K27" s="62"/>
      <c r="L27" s="63"/>
      <c r="M27" s="64"/>
      <c r="N27" s="64"/>
      <c r="O27" s="64"/>
      <c r="P27" s="64"/>
      <c r="Q27" s="64"/>
      <c r="R27" s="64"/>
      <c r="S27" s="64"/>
      <c r="T27" s="64"/>
      <c r="U27" s="64"/>
    </row>
    <row r="28" spans="1:21" s="65" customFormat="1" ht="13.5" customHeight="1">
      <c r="A28" s="58"/>
      <c r="B28" s="51"/>
      <c r="C28" s="51"/>
      <c r="D28" s="59" t="s">
        <v>36</v>
      </c>
      <c r="E28" s="51"/>
      <c r="F28" s="60">
        <v>2</v>
      </c>
      <c r="G28" s="61"/>
      <c r="H28" s="61"/>
      <c r="I28" s="56"/>
      <c r="J28" s="67"/>
      <c r="Q28" s="78"/>
    </row>
    <row r="29" spans="1:21" s="65" customFormat="1" ht="13.5" customHeight="1">
      <c r="A29" s="58"/>
      <c r="B29" s="51"/>
      <c r="C29" s="51"/>
      <c r="D29" s="59" t="s">
        <v>40</v>
      </c>
      <c r="E29" s="51"/>
      <c r="F29" s="60"/>
      <c r="G29" s="61"/>
      <c r="H29" s="61"/>
      <c r="I29" s="56"/>
      <c r="J29" s="69"/>
    </row>
    <row r="30" spans="1:21" s="19" customFormat="1" ht="27" customHeight="1">
      <c r="A30" s="49">
        <v>5</v>
      </c>
      <c r="B30" s="50" t="s">
        <v>32</v>
      </c>
      <c r="C30" s="51" t="s">
        <v>97</v>
      </c>
      <c r="D30" s="51" t="s">
        <v>98</v>
      </c>
      <c r="E30" s="52" t="s">
        <v>30</v>
      </c>
      <c r="F30" s="53">
        <f>ROUND(SUM(F33:F34),3)</f>
        <v>2</v>
      </c>
      <c r="G30" s="79">
        <f>ROUND(SUM(H35:H36)/F30,2)</f>
        <v>0</v>
      </c>
      <c r="H30" s="55">
        <f>ROUND(F30*G30,2)</f>
        <v>0</v>
      </c>
      <c r="I30" s="56" t="s">
        <v>50</v>
      </c>
      <c r="J30" s="57"/>
    </row>
    <row r="31" spans="1:21" s="65" customFormat="1" ht="27" customHeight="1">
      <c r="A31" s="58"/>
      <c r="B31" s="51"/>
      <c r="C31" s="51"/>
      <c r="D31" s="59" t="s">
        <v>129</v>
      </c>
      <c r="E31" s="51"/>
      <c r="F31" s="60"/>
      <c r="G31" s="61"/>
      <c r="H31" s="61"/>
      <c r="I31" s="56"/>
      <c r="J31" s="62"/>
      <c r="K31" s="62"/>
      <c r="L31" s="63"/>
      <c r="M31" s="64"/>
      <c r="N31" s="64"/>
      <c r="O31" s="64"/>
      <c r="P31" s="64"/>
      <c r="Q31" s="64"/>
      <c r="R31" s="64"/>
      <c r="S31" s="64"/>
      <c r="T31" s="64"/>
      <c r="U31" s="64"/>
    </row>
    <row r="32" spans="1:21" s="65" customFormat="1" ht="13.5" customHeight="1">
      <c r="A32" s="58"/>
      <c r="B32" s="51"/>
      <c r="C32" s="51"/>
      <c r="D32" s="59" t="s">
        <v>130</v>
      </c>
      <c r="E32" s="51"/>
      <c r="F32" s="60"/>
      <c r="G32" s="61"/>
      <c r="H32" s="61"/>
      <c r="I32" s="56"/>
      <c r="J32" s="62"/>
      <c r="K32" s="62"/>
      <c r="L32" s="63"/>
      <c r="M32" s="64"/>
      <c r="N32" s="64"/>
      <c r="O32" s="64"/>
      <c r="P32" s="64"/>
      <c r="Q32" s="64"/>
      <c r="R32" s="64"/>
      <c r="S32" s="64"/>
      <c r="T32" s="64"/>
      <c r="U32" s="64"/>
    </row>
    <row r="33" spans="1:256" s="65" customFormat="1" ht="13.5" customHeight="1">
      <c r="A33" s="58"/>
      <c r="B33" s="51"/>
      <c r="C33" s="51"/>
      <c r="D33" s="59" t="s">
        <v>29</v>
      </c>
      <c r="E33" s="51"/>
      <c r="F33" s="60">
        <v>1</v>
      </c>
      <c r="G33" s="61"/>
      <c r="H33" s="61"/>
      <c r="I33" s="56"/>
      <c r="J33" s="67"/>
      <c r="K33" s="67"/>
    </row>
    <row r="34" spans="1:256" s="65" customFormat="1" ht="13.5" customHeight="1">
      <c r="A34" s="58"/>
      <c r="B34" s="51"/>
      <c r="C34" s="51"/>
      <c r="D34" s="59" t="s">
        <v>37</v>
      </c>
      <c r="E34" s="51"/>
      <c r="F34" s="60">
        <v>1</v>
      </c>
      <c r="G34" s="61"/>
      <c r="H34" s="61"/>
      <c r="I34" s="56"/>
      <c r="J34" s="14"/>
    </row>
    <row r="35" spans="1:256" s="19" customFormat="1" ht="13.5" customHeight="1">
      <c r="A35" s="80" t="s">
        <v>135</v>
      </c>
      <c r="B35" s="50"/>
      <c r="C35" s="81" t="s">
        <v>137</v>
      </c>
      <c r="D35" s="72" t="s">
        <v>99</v>
      </c>
      <c r="E35" s="72" t="s">
        <v>24</v>
      </c>
      <c r="F35" s="60">
        <v>2</v>
      </c>
      <c r="G35" s="11"/>
      <c r="H35" s="82">
        <f>ROUND(F35*G35,2)</f>
        <v>0</v>
      </c>
      <c r="I35" s="83" t="s">
        <v>51</v>
      </c>
      <c r="J35" s="66"/>
      <c r="K35" s="69"/>
      <c r="N35" s="78"/>
      <c r="Q35" s="84"/>
      <c r="V35" s="85"/>
    </row>
    <row r="36" spans="1:256" s="19" customFormat="1" ht="13.5" customHeight="1">
      <c r="A36" s="80" t="s">
        <v>136</v>
      </c>
      <c r="B36" s="50"/>
      <c r="C36" s="81" t="s">
        <v>138</v>
      </c>
      <c r="D36" s="72" t="s">
        <v>100</v>
      </c>
      <c r="E36" s="72" t="s">
        <v>24</v>
      </c>
      <c r="F36" s="60">
        <v>2</v>
      </c>
      <c r="G36" s="11"/>
      <c r="H36" s="82">
        <f>ROUND(F36*G36,2)</f>
        <v>0</v>
      </c>
      <c r="I36" s="83" t="s">
        <v>51</v>
      </c>
      <c r="J36" s="66"/>
      <c r="K36" s="69"/>
      <c r="Q36" s="84"/>
      <c r="V36" s="85"/>
      <c r="AB36" s="69"/>
    </row>
    <row r="37" spans="1:256" s="65" customFormat="1" ht="13.5" customHeight="1">
      <c r="A37" s="58"/>
      <c r="B37" s="51"/>
      <c r="C37" s="51"/>
      <c r="D37" s="59" t="s">
        <v>40</v>
      </c>
      <c r="E37" s="51"/>
      <c r="F37" s="60"/>
      <c r="G37" s="61"/>
      <c r="H37" s="61"/>
      <c r="I37" s="56"/>
      <c r="J37" s="14"/>
    </row>
    <row r="38" spans="1:256" s="19" customFormat="1" ht="27" customHeight="1">
      <c r="A38" s="49">
        <v>6</v>
      </c>
      <c r="B38" s="50" t="s">
        <v>32</v>
      </c>
      <c r="C38" s="51" t="s">
        <v>101</v>
      </c>
      <c r="D38" s="51" t="s">
        <v>102</v>
      </c>
      <c r="E38" s="52" t="s">
        <v>24</v>
      </c>
      <c r="F38" s="53">
        <f>ROUND(SUM(F40:F41),3)</f>
        <v>2</v>
      </c>
      <c r="G38" s="8"/>
      <c r="H38" s="55">
        <f>ROUND(F38*G38,2)</f>
        <v>0</v>
      </c>
      <c r="I38" s="56" t="s">
        <v>50</v>
      </c>
      <c r="J38" s="70"/>
    </row>
    <row r="39" spans="1:256" s="19" customFormat="1" ht="40.5" customHeight="1">
      <c r="A39" s="71"/>
      <c r="B39" s="50"/>
      <c r="C39" s="51"/>
      <c r="D39" s="72" t="s">
        <v>131</v>
      </c>
      <c r="E39" s="51"/>
      <c r="F39" s="73"/>
      <c r="G39" s="54"/>
      <c r="H39" s="54"/>
      <c r="I39" s="74"/>
      <c r="J39" s="14"/>
      <c r="K39" s="20"/>
      <c r="L39" s="20"/>
      <c r="M39" s="20"/>
      <c r="N39" s="20"/>
      <c r="P39" s="20"/>
      <c r="Q39" s="20"/>
      <c r="R39" s="20"/>
      <c r="S39" s="20"/>
      <c r="T39" s="75"/>
    </row>
    <row r="40" spans="1:256" s="65" customFormat="1" ht="13.5" customHeight="1">
      <c r="A40" s="58"/>
      <c r="B40" s="51"/>
      <c r="C40" s="51"/>
      <c r="D40" s="59" t="s">
        <v>29</v>
      </c>
      <c r="E40" s="51"/>
      <c r="F40" s="60">
        <v>1</v>
      </c>
      <c r="G40" s="61"/>
      <c r="H40" s="61"/>
      <c r="I40" s="74"/>
      <c r="J40" s="67"/>
    </row>
    <row r="41" spans="1:256" s="65" customFormat="1" ht="13.5" customHeight="1">
      <c r="A41" s="58"/>
      <c r="B41" s="51"/>
      <c r="C41" s="51"/>
      <c r="D41" s="59" t="s">
        <v>37</v>
      </c>
      <c r="E41" s="51"/>
      <c r="F41" s="60">
        <v>1</v>
      </c>
      <c r="G41" s="61"/>
      <c r="H41" s="61"/>
      <c r="I41" s="56"/>
      <c r="J41" s="67"/>
    </row>
    <row r="42" spans="1:256" s="65" customFormat="1" ht="13.5" customHeight="1">
      <c r="A42" s="58"/>
      <c r="B42" s="51"/>
      <c r="C42" s="51"/>
      <c r="D42" s="59" t="s">
        <v>40</v>
      </c>
      <c r="E42" s="51"/>
      <c r="F42" s="60"/>
      <c r="G42" s="61"/>
      <c r="H42" s="61"/>
      <c r="I42" s="56"/>
      <c r="J42" s="69"/>
    </row>
    <row r="43" spans="1:256" s="19" customFormat="1" ht="27" customHeight="1">
      <c r="A43" s="49">
        <v>7</v>
      </c>
      <c r="B43" s="50" t="s">
        <v>32</v>
      </c>
      <c r="C43" s="51" t="s">
        <v>103</v>
      </c>
      <c r="D43" s="51" t="s">
        <v>104</v>
      </c>
      <c r="E43" s="52" t="s">
        <v>24</v>
      </c>
      <c r="F43" s="53">
        <f>ROUND(SUM(F45:F47),3)</f>
        <v>4</v>
      </c>
      <c r="G43" s="8"/>
      <c r="H43" s="55">
        <f>ROUND(F43*G43,2)</f>
        <v>0</v>
      </c>
      <c r="I43" s="56" t="s">
        <v>50</v>
      </c>
      <c r="J43" s="70"/>
    </row>
    <row r="44" spans="1:256" s="94" customFormat="1" ht="54" customHeight="1">
      <c r="A44" s="86"/>
      <c r="B44" s="87"/>
      <c r="C44" s="88"/>
      <c r="D44" s="89" t="s">
        <v>132</v>
      </c>
      <c r="E44" s="90"/>
      <c r="F44" s="91"/>
      <c r="G44" s="92"/>
      <c r="H44" s="92"/>
      <c r="I44" s="93"/>
      <c r="J44" s="14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5"/>
      <c r="BM44" s="95"/>
      <c r="BN44" s="95"/>
      <c r="BO44" s="95"/>
      <c r="BP44" s="95"/>
      <c r="BQ44" s="95"/>
      <c r="BR44" s="95"/>
      <c r="BS44" s="95"/>
      <c r="BT44" s="95"/>
      <c r="BU44" s="95"/>
      <c r="BV44" s="95"/>
      <c r="BW44" s="95"/>
      <c r="BX44" s="95"/>
      <c r="BY44" s="95"/>
      <c r="BZ44" s="95"/>
      <c r="CA44" s="95"/>
      <c r="CB44" s="95"/>
      <c r="CC44" s="95"/>
      <c r="CD44" s="95"/>
      <c r="CE44" s="95"/>
      <c r="CF44" s="95"/>
      <c r="CG44" s="95"/>
      <c r="CH44" s="95"/>
      <c r="CI44" s="95"/>
      <c r="CJ44" s="95"/>
      <c r="CK44" s="95"/>
      <c r="CL44" s="95"/>
      <c r="CM44" s="95"/>
      <c r="CN44" s="95"/>
      <c r="CO44" s="95"/>
      <c r="CP44" s="95"/>
      <c r="CQ44" s="95"/>
      <c r="CR44" s="95"/>
      <c r="CS44" s="95"/>
      <c r="CT44" s="95"/>
      <c r="CU44" s="95"/>
      <c r="CV44" s="95"/>
      <c r="CW44" s="95"/>
      <c r="CX44" s="95"/>
      <c r="CY44" s="95"/>
      <c r="CZ44" s="95"/>
      <c r="DA44" s="95"/>
      <c r="DB44" s="95"/>
      <c r="DC44" s="95"/>
      <c r="DD44" s="95"/>
      <c r="DE44" s="95"/>
      <c r="DF44" s="95"/>
      <c r="DG44" s="95"/>
      <c r="DH44" s="95"/>
      <c r="DI44" s="95"/>
      <c r="DJ44" s="95"/>
      <c r="DK44" s="95"/>
      <c r="DL44" s="95"/>
      <c r="DM44" s="95"/>
      <c r="DN44" s="95"/>
      <c r="DO44" s="95"/>
      <c r="DP44" s="95"/>
      <c r="DQ44" s="95"/>
      <c r="DR44" s="95"/>
      <c r="DS44" s="95"/>
      <c r="DT44" s="95"/>
      <c r="DU44" s="95"/>
      <c r="DV44" s="95"/>
      <c r="DW44" s="95"/>
      <c r="DX44" s="95"/>
      <c r="DY44" s="95"/>
      <c r="DZ44" s="95"/>
      <c r="EA44" s="95"/>
      <c r="EB44" s="95"/>
      <c r="EC44" s="95"/>
      <c r="ED44" s="95"/>
      <c r="EE44" s="95"/>
      <c r="EF44" s="95"/>
      <c r="EG44" s="95"/>
      <c r="EH44" s="95"/>
      <c r="EI44" s="95"/>
      <c r="EJ44" s="95"/>
      <c r="EK44" s="95"/>
      <c r="EL44" s="95"/>
      <c r="EM44" s="95"/>
      <c r="EN44" s="95"/>
      <c r="EO44" s="95"/>
      <c r="EP44" s="95"/>
      <c r="EQ44" s="95"/>
      <c r="ER44" s="95"/>
      <c r="ES44" s="95"/>
      <c r="ET44" s="95"/>
      <c r="EU44" s="95"/>
      <c r="EV44" s="95"/>
      <c r="EW44" s="95"/>
      <c r="EX44" s="95"/>
      <c r="EY44" s="95"/>
      <c r="EZ44" s="95"/>
      <c r="FA44" s="95"/>
      <c r="FB44" s="95"/>
      <c r="FC44" s="95"/>
      <c r="FD44" s="95"/>
      <c r="FE44" s="95"/>
      <c r="FF44" s="95"/>
      <c r="FG44" s="95"/>
      <c r="FH44" s="95"/>
      <c r="FI44" s="95"/>
      <c r="FJ44" s="95"/>
      <c r="FK44" s="95"/>
      <c r="FL44" s="95"/>
      <c r="FM44" s="95"/>
      <c r="FN44" s="95"/>
      <c r="FO44" s="95"/>
      <c r="FP44" s="95"/>
      <c r="FQ44" s="95"/>
      <c r="FR44" s="95"/>
      <c r="FS44" s="95"/>
      <c r="FT44" s="95"/>
      <c r="FU44" s="95"/>
      <c r="FV44" s="95"/>
      <c r="FW44" s="95"/>
      <c r="FX44" s="95"/>
      <c r="FY44" s="95"/>
      <c r="FZ44" s="95"/>
      <c r="GA44" s="95"/>
      <c r="GB44" s="95"/>
      <c r="GC44" s="95"/>
      <c r="GD44" s="95"/>
      <c r="GE44" s="95"/>
      <c r="GF44" s="95"/>
      <c r="GG44" s="95"/>
      <c r="GH44" s="95"/>
      <c r="GI44" s="95"/>
      <c r="GJ44" s="95"/>
      <c r="GK44" s="95"/>
      <c r="GL44" s="95"/>
      <c r="GM44" s="95"/>
      <c r="GN44" s="95"/>
      <c r="GO44" s="95"/>
      <c r="GP44" s="95"/>
      <c r="GQ44" s="95"/>
      <c r="GR44" s="95"/>
      <c r="GS44" s="95"/>
      <c r="GT44" s="95"/>
      <c r="GU44" s="95"/>
      <c r="GV44" s="95"/>
      <c r="GW44" s="95"/>
      <c r="GX44" s="95"/>
      <c r="GY44" s="95"/>
      <c r="GZ44" s="95"/>
      <c r="HA44" s="95"/>
      <c r="HB44" s="95"/>
      <c r="HC44" s="95"/>
      <c r="HD44" s="95"/>
      <c r="HE44" s="95"/>
      <c r="HF44" s="95"/>
      <c r="HG44" s="95"/>
      <c r="HH44" s="95"/>
      <c r="HI44" s="95"/>
      <c r="HJ44" s="95"/>
      <c r="HK44" s="95"/>
      <c r="HL44" s="95"/>
      <c r="HM44" s="95"/>
      <c r="HN44" s="95"/>
      <c r="HO44" s="95"/>
      <c r="HP44" s="95"/>
      <c r="HQ44" s="95"/>
      <c r="HR44" s="95"/>
      <c r="HS44" s="95"/>
      <c r="HT44" s="95"/>
      <c r="HU44" s="95"/>
      <c r="HV44" s="95"/>
      <c r="HW44" s="95"/>
      <c r="HX44" s="95"/>
      <c r="HY44" s="95"/>
      <c r="HZ44" s="95"/>
      <c r="IA44" s="95"/>
      <c r="IB44" s="95"/>
      <c r="IC44" s="95"/>
      <c r="ID44" s="95"/>
      <c r="IE44" s="95"/>
      <c r="IF44" s="95"/>
      <c r="IG44" s="95"/>
      <c r="IH44" s="95"/>
      <c r="II44" s="95"/>
      <c r="IJ44" s="95"/>
      <c r="IK44" s="95"/>
      <c r="IL44" s="95"/>
      <c r="IM44" s="95"/>
      <c r="IN44" s="95"/>
      <c r="IO44" s="95"/>
      <c r="IP44" s="95"/>
      <c r="IQ44" s="95"/>
      <c r="IR44" s="95"/>
      <c r="IS44" s="95"/>
      <c r="IT44" s="95"/>
      <c r="IU44" s="95"/>
      <c r="IV44" s="95"/>
    </row>
    <row r="45" spans="1:256" s="65" customFormat="1" ht="13.5" customHeight="1">
      <c r="A45" s="58"/>
      <c r="B45" s="51"/>
      <c r="C45" s="51"/>
      <c r="D45" s="59" t="s">
        <v>36</v>
      </c>
      <c r="E45" s="51"/>
      <c r="F45" s="60">
        <v>2</v>
      </c>
      <c r="G45" s="61"/>
      <c r="H45" s="61"/>
      <c r="I45" s="93"/>
      <c r="J45" s="67"/>
      <c r="Q45" s="78"/>
    </row>
    <row r="46" spans="1:256" s="65" customFormat="1" ht="13.5" customHeight="1">
      <c r="A46" s="58"/>
      <c r="B46" s="51"/>
      <c r="C46" s="51"/>
      <c r="D46" s="59" t="s">
        <v>29</v>
      </c>
      <c r="E46" s="51"/>
      <c r="F46" s="60">
        <v>1</v>
      </c>
      <c r="G46" s="61"/>
      <c r="H46" s="61"/>
      <c r="I46" s="56"/>
      <c r="J46" s="67"/>
      <c r="Q46" s="78"/>
    </row>
    <row r="47" spans="1:256" s="65" customFormat="1" ht="13.5" customHeight="1">
      <c r="A47" s="58"/>
      <c r="B47" s="51"/>
      <c r="C47" s="51"/>
      <c r="D47" s="59" t="s">
        <v>37</v>
      </c>
      <c r="E47" s="51"/>
      <c r="F47" s="60">
        <v>1</v>
      </c>
      <c r="G47" s="61"/>
      <c r="H47" s="61"/>
      <c r="I47" s="56"/>
      <c r="J47" s="67"/>
    </row>
    <row r="48" spans="1:256" s="65" customFormat="1" ht="13.5" customHeight="1">
      <c r="A48" s="58"/>
      <c r="B48" s="51"/>
      <c r="C48" s="51"/>
      <c r="D48" s="59" t="s">
        <v>40</v>
      </c>
      <c r="E48" s="51"/>
      <c r="F48" s="60"/>
      <c r="G48" s="61"/>
      <c r="H48" s="61"/>
      <c r="I48" s="56"/>
      <c r="J48" s="69"/>
    </row>
    <row r="49" spans="1:21" s="19" customFormat="1" ht="27" customHeight="1">
      <c r="A49" s="49">
        <v>8</v>
      </c>
      <c r="B49" s="50" t="s">
        <v>32</v>
      </c>
      <c r="C49" s="51" t="s">
        <v>105</v>
      </c>
      <c r="D49" s="51" t="s">
        <v>106</v>
      </c>
      <c r="E49" s="52" t="s">
        <v>24</v>
      </c>
      <c r="F49" s="53">
        <f>ROUND(SUM(F51:F53),3)</f>
        <v>4</v>
      </c>
      <c r="G49" s="8"/>
      <c r="H49" s="55">
        <f>ROUND(F49*G49,2)</f>
        <v>0</v>
      </c>
      <c r="I49" s="56" t="s">
        <v>50</v>
      </c>
      <c r="J49" s="70"/>
    </row>
    <row r="50" spans="1:21" s="19" customFormat="1" ht="40.5" customHeight="1">
      <c r="A50" s="71"/>
      <c r="B50" s="50"/>
      <c r="C50" s="51"/>
      <c r="D50" s="72" t="s">
        <v>133</v>
      </c>
      <c r="E50" s="51"/>
      <c r="F50" s="73"/>
      <c r="G50" s="54"/>
      <c r="H50" s="54"/>
      <c r="I50" s="74"/>
      <c r="J50" s="14"/>
      <c r="K50" s="20"/>
      <c r="L50" s="20"/>
      <c r="M50" s="20"/>
      <c r="N50" s="20"/>
      <c r="P50" s="20"/>
      <c r="Q50" s="20"/>
      <c r="R50" s="20"/>
      <c r="S50" s="20"/>
      <c r="T50" s="75"/>
    </row>
    <row r="51" spans="1:21" s="65" customFormat="1" ht="13.5" customHeight="1">
      <c r="A51" s="58"/>
      <c r="B51" s="51"/>
      <c r="C51" s="51"/>
      <c r="D51" s="59" t="s">
        <v>36</v>
      </c>
      <c r="E51" s="51"/>
      <c r="F51" s="60">
        <v>2</v>
      </c>
      <c r="G51" s="61"/>
      <c r="H51" s="61"/>
      <c r="I51" s="74"/>
      <c r="J51" s="67"/>
    </row>
    <row r="52" spans="1:21" s="65" customFormat="1" ht="13.5" customHeight="1">
      <c r="A52" s="58"/>
      <c r="B52" s="51"/>
      <c r="C52" s="51"/>
      <c r="D52" s="59" t="s">
        <v>29</v>
      </c>
      <c r="E52" s="51"/>
      <c r="F52" s="60">
        <v>1</v>
      </c>
      <c r="G52" s="61"/>
      <c r="H52" s="61"/>
      <c r="I52" s="56"/>
      <c r="J52" s="67"/>
    </row>
    <row r="53" spans="1:21" s="65" customFormat="1" ht="13.5" customHeight="1">
      <c r="A53" s="58"/>
      <c r="B53" s="51"/>
      <c r="C53" s="51"/>
      <c r="D53" s="59" t="s">
        <v>37</v>
      </c>
      <c r="E53" s="51"/>
      <c r="F53" s="60">
        <v>1</v>
      </c>
      <c r="G53" s="61"/>
      <c r="H53" s="61"/>
      <c r="I53" s="56"/>
      <c r="J53" s="67"/>
    </row>
    <row r="54" spans="1:21" s="65" customFormat="1" ht="13.5" customHeight="1">
      <c r="A54" s="58"/>
      <c r="B54" s="51"/>
      <c r="C54" s="51"/>
      <c r="D54" s="59" t="s">
        <v>40</v>
      </c>
      <c r="E54" s="51"/>
      <c r="F54" s="60"/>
      <c r="G54" s="61"/>
      <c r="H54" s="61"/>
      <c r="I54" s="56"/>
      <c r="J54" s="69"/>
    </row>
    <row r="55" spans="1:21" s="19" customFormat="1" ht="13.5" customHeight="1">
      <c r="A55" s="49">
        <v>9</v>
      </c>
      <c r="B55" s="50" t="s">
        <v>32</v>
      </c>
      <c r="C55" s="51" t="s">
        <v>87</v>
      </c>
      <c r="D55" s="51" t="s">
        <v>88</v>
      </c>
      <c r="E55" s="52" t="s">
        <v>25</v>
      </c>
      <c r="F55" s="53">
        <v>1.7</v>
      </c>
      <c r="G55" s="8"/>
      <c r="H55" s="55">
        <f>ROUND(F55*G55,2)</f>
        <v>0</v>
      </c>
      <c r="I55" s="56" t="s">
        <v>50</v>
      </c>
      <c r="J55" s="96"/>
      <c r="K55" s="97"/>
      <c r="L55" s="98"/>
    </row>
    <row r="56" spans="1:21" s="19" customFormat="1" ht="13.5" customHeight="1">
      <c r="A56" s="49">
        <v>10</v>
      </c>
      <c r="B56" s="50" t="s">
        <v>28</v>
      </c>
      <c r="C56" s="51" t="s">
        <v>33</v>
      </c>
      <c r="D56" s="51" t="s">
        <v>34</v>
      </c>
      <c r="E56" s="52" t="s">
        <v>26</v>
      </c>
      <c r="F56" s="53">
        <f>ROUND(SUM(F57),3)</f>
        <v>5</v>
      </c>
      <c r="G56" s="8"/>
      <c r="H56" s="55">
        <f>ROUND(F56*G56,2)</f>
        <v>0</v>
      </c>
      <c r="I56" s="56" t="s">
        <v>52</v>
      </c>
      <c r="J56" s="99"/>
      <c r="K56" s="100"/>
    </row>
    <row r="57" spans="1:21" s="65" customFormat="1" ht="13.5" customHeight="1">
      <c r="A57" s="58"/>
      <c r="B57" s="51"/>
      <c r="C57" s="51"/>
      <c r="D57" s="59" t="s">
        <v>35</v>
      </c>
      <c r="E57" s="51"/>
      <c r="F57" s="60">
        <v>5</v>
      </c>
      <c r="G57" s="61"/>
      <c r="H57" s="61"/>
      <c r="I57" s="56"/>
      <c r="J57" s="62"/>
      <c r="K57" s="62"/>
      <c r="L57" s="63"/>
      <c r="M57" s="64"/>
      <c r="N57" s="64"/>
      <c r="O57" s="64"/>
      <c r="P57" s="64"/>
      <c r="Q57" s="64"/>
      <c r="R57" s="64"/>
      <c r="S57" s="64"/>
      <c r="T57" s="64"/>
      <c r="U57" s="64"/>
    </row>
    <row r="58" spans="1:21" s="65" customFormat="1" ht="13.5" customHeight="1">
      <c r="A58" s="58"/>
      <c r="B58" s="51"/>
      <c r="C58" s="51"/>
      <c r="D58" s="59" t="s">
        <v>27</v>
      </c>
      <c r="E58" s="51"/>
      <c r="F58" s="101"/>
      <c r="G58" s="61"/>
      <c r="H58" s="61"/>
      <c r="I58" s="56"/>
      <c r="J58" s="62"/>
      <c r="K58" s="62"/>
      <c r="L58" s="63"/>
      <c r="M58" s="64"/>
      <c r="N58" s="64"/>
      <c r="O58" s="64"/>
      <c r="P58" s="64"/>
      <c r="Q58" s="64"/>
      <c r="R58" s="64"/>
      <c r="S58" s="64"/>
      <c r="T58" s="64"/>
      <c r="U58" s="64"/>
    </row>
    <row r="59" spans="1:21" s="19" customFormat="1" ht="21" customHeight="1">
      <c r="A59" s="102"/>
      <c r="B59" s="103"/>
      <c r="C59" s="103"/>
      <c r="D59" s="103" t="s">
        <v>17</v>
      </c>
      <c r="E59" s="103"/>
      <c r="F59" s="104"/>
      <c r="G59" s="105"/>
      <c r="H59" s="106">
        <f>H8</f>
        <v>0</v>
      </c>
      <c r="J59" s="107"/>
    </row>
    <row r="60" spans="1:21">
      <c r="H60" s="112"/>
    </row>
    <row r="61" spans="1:21" ht="13.5" customHeight="1">
      <c r="A61" s="113" t="s">
        <v>18</v>
      </c>
      <c r="B61" s="114"/>
      <c r="C61" s="115"/>
      <c r="D61" s="116" t="s">
        <v>134</v>
      </c>
      <c r="E61" s="117"/>
      <c r="F61" s="118"/>
      <c r="G61" s="119"/>
      <c r="H61" s="120">
        <f>H59</f>
        <v>0</v>
      </c>
      <c r="I61" s="100"/>
    </row>
    <row r="63" spans="1:21">
      <c r="A63" s="121" t="s">
        <v>107</v>
      </c>
      <c r="B63" s="122"/>
      <c r="C63" s="121"/>
      <c r="D63" s="121"/>
      <c r="E63" s="121"/>
      <c r="F63" s="121"/>
      <c r="G63" s="121"/>
      <c r="H63" s="121"/>
      <c r="I63" s="123"/>
    </row>
    <row r="64" spans="1:21" ht="27" customHeight="1">
      <c r="A64" s="124" t="s">
        <v>22</v>
      </c>
      <c r="B64" s="125"/>
      <c r="C64" s="125"/>
      <c r="D64" s="125"/>
      <c r="E64" s="125"/>
      <c r="F64" s="125"/>
      <c r="G64" s="126"/>
      <c r="H64" s="121"/>
      <c r="I64" s="127"/>
    </row>
    <row r="65" spans="1:9" ht="90" customHeight="1">
      <c r="A65" s="128" t="s">
        <v>108</v>
      </c>
      <c r="B65" s="129"/>
      <c r="C65" s="129"/>
      <c r="D65" s="129"/>
      <c r="E65" s="129"/>
      <c r="F65" s="129"/>
      <c r="G65" s="130"/>
      <c r="H65" s="121"/>
      <c r="I65" s="121"/>
    </row>
    <row r="66" spans="1:9">
      <c r="A66" s="128" t="s">
        <v>20</v>
      </c>
      <c r="B66" s="131"/>
      <c r="C66" s="131"/>
      <c r="D66" s="131"/>
      <c r="E66" s="131"/>
      <c r="F66" s="131"/>
      <c r="G66" s="132"/>
      <c r="H66" s="133"/>
      <c r="I66" s="133"/>
    </row>
    <row r="67" spans="1:9" ht="27" customHeight="1">
      <c r="A67" s="124" t="s">
        <v>21</v>
      </c>
      <c r="B67" s="125"/>
      <c r="C67" s="125"/>
      <c r="D67" s="125"/>
      <c r="E67" s="125"/>
      <c r="F67" s="125"/>
      <c r="G67" s="126"/>
      <c r="H67" s="121"/>
      <c r="I67" s="127"/>
    </row>
    <row r="68" spans="1:9" s="135" customFormat="1" ht="40.5" customHeight="1">
      <c r="A68" s="134" t="s">
        <v>48</v>
      </c>
      <c r="B68" s="134"/>
      <c r="C68" s="134"/>
      <c r="D68" s="134"/>
      <c r="E68" s="134"/>
      <c r="F68" s="134"/>
    </row>
    <row r="69" spans="1:9" s="137" customFormat="1" ht="121.5" customHeight="1">
      <c r="A69" s="134" t="s">
        <v>53</v>
      </c>
      <c r="B69" s="134"/>
      <c r="C69" s="134"/>
      <c r="D69" s="134"/>
      <c r="E69" s="134"/>
      <c r="F69" s="134"/>
      <c r="G69" s="136"/>
    </row>
  </sheetData>
  <sheetProtection algorithmName="SHA-512" hashValue="rOY/4MORxdwxEyP1joCIAxDRP+EXWx9alHqvJsnlf6GCtF+4EdSdrrr5hxwWCCCVvZ/1zjdceSn3pe3ZXLb42g==" saltValue="Jzdqg3BZs7dRxMb6uyI7aQ==" spinCount="100000" sheet="1" objects="1" scenarios="1"/>
  <mergeCells count="8">
    <mergeCell ref="A3:D3"/>
    <mergeCell ref="A67:F67"/>
    <mergeCell ref="A68:F68"/>
    <mergeCell ref="A69:F69"/>
    <mergeCell ref="A61:C61"/>
    <mergeCell ref="A64:F64"/>
    <mergeCell ref="A65:F65"/>
    <mergeCell ref="A66:F66"/>
  </mergeCells>
  <printOptions horizontalCentered="1"/>
  <pageMargins left="0.39370078740157483" right="0.39370078740157483" top="0.78740157480314965" bottom="0.6692913385826772" header="0.31496062992125984" footer="0.31496062992125984"/>
  <pageSetup paperSize="9" scale="65" fitToHeight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19</vt:i4>
      </vt:variant>
    </vt:vector>
  </HeadingPairs>
  <TitlesOfParts>
    <vt:vector size="23" baseType="lpstr">
      <vt:lpstr>KL</vt:lpstr>
      <vt:lpstr>VRN</vt:lpstr>
      <vt:lpstr>D.1.1.c.07 - VÝPIS OSTAT. VÝR.</vt:lpstr>
      <vt:lpstr>D.1.5. VNITŘNÍ VYBAVENÍ</vt:lpstr>
      <vt:lpstr>KL!CelkemObjekty</vt:lpstr>
      <vt:lpstr>KL!dadresa</vt:lpstr>
      <vt:lpstr>KL!DIČ</vt:lpstr>
      <vt:lpstr>KL!IČO</vt:lpstr>
      <vt:lpstr>KL!NazevObjektu</vt:lpstr>
      <vt:lpstr>KL!NazevStavby</vt:lpstr>
      <vt:lpstr>KL!Objednatel</vt:lpstr>
      <vt:lpstr>KL!Objekt</vt:lpstr>
      <vt:lpstr>'D.1.1.c.07 - VÝPIS OSTAT. VÝR.'!Oblast_tisku</vt:lpstr>
      <vt:lpstr>'D.1.5. VNITŘNÍ VYBAVENÍ'!Oblast_tisku</vt:lpstr>
      <vt:lpstr>KL!Oblast_tisku</vt:lpstr>
      <vt:lpstr>VRN!Oblast_tisku</vt:lpstr>
      <vt:lpstr>KL!oico</vt:lpstr>
      <vt:lpstr>KL!Print_Area</vt:lpstr>
      <vt:lpstr>VRN!Print_Area</vt:lpstr>
      <vt:lpstr>KL!SazbaDPH1</vt:lpstr>
      <vt:lpstr>KL!SazbaDPH2</vt:lpstr>
      <vt:lpstr>KL!StavbaCelkem</vt:lpstr>
      <vt:lpstr>KL!Zhotovitel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2024-07-15T05:55:47Z</dcterms:modified>
</cp:coreProperties>
</file>