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/>
  <xr:revisionPtr revIDLastSave="0" documentId="13_ncr:1_{1719B532-5A3F-43F1-83F1-3830B611D468}" xr6:coauthVersionLast="47" xr6:coauthVersionMax="47" xr10:uidLastSave="{00000000-0000-0000-0000-000000000000}"/>
  <bookViews>
    <workbookView xWindow="28680" yWindow="-120" windowWidth="29040" windowHeight="15720" activeTab="1" xr2:uid="{00000000-000D-0000-FFFF-FFFF00000000}"/>
  </bookViews>
  <sheets>
    <sheet name="List1" sheetId="1" r:id="rId1"/>
    <sheet name="List2" sheetId="2" r:id="rId2"/>
  </sheets>
  <definedNames>
    <definedName name="_xlnm.Print_Titles" localSheetId="0">List1!$4:$4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8" i="2" l="1"/>
  <c r="J37" i="2"/>
  <c r="K37" i="2" s="1"/>
  <c r="J19" i="2"/>
  <c r="K19" i="2" s="1"/>
  <c r="J5" i="2"/>
  <c r="J38" i="2" l="1"/>
  <c r="K5" i="2"/>
  <c r="K38" i="2" s="1"/>
  <c r="J14" i="1" l="1"/>
  <c r="H14" i="1" l="1"/>
  <c r="K14" i="1"/>
</calcChain>
</file>

<file path=xl/sharedStrings.xml><?xml version="1.0" encoding="utf-8"?>
<sst xmlns="http://schemas.openxmlformats.org/spreadsheetml/2006/main" count="81" uniqueCount="73">
  <si>
    <t>Č.</t>
  </si>
  <si>
    <t xml:space="preserve">Položka </t>
  </si>
  <si>
    <t>Specifikace</t>
  </si>
  <si>
    <t>Výrobce</t>
  </si>
  <si>
    <t>Typ / Model</t>
  </si>
  <si>
    <t>DPH v Kč celkem
samostatně</t>
  </si>
  <si>
    <t>Cena v Kč
včetně DPH</t>
  </si>
  <si>
    <t xml:space="preserve">* Jsou-li v zadávací dokumentaci uvedeny technické podmínky (normy) je uchazeč oprávněn navrhnout jiné řešení splňující rovnocenným způsobem požadavky vymezené takovými technickými podmínkami. </t>
  </si>
  <si>
    <t>CELKEM</t>
  </si>
  <si>
    <t>Dodavatel vyplní zvýrazněné buňky</t>
  </si>
  <si>
    <t>ANO / NE / konkrétní specifikace/hodnota (pro parametr / záruku  se stanoveným požadavkem min./max. apod.)</t>
  </si>
  <si>
    <r>
      <rPr>
        <b/>
        <sz val="11"/>
        <color theme="1"/>
        <rFont val="Calibri"/>
        <family val="2"/>
        <charset val="238"/>
        <scheme val="minor"/>
      </rPr>
      <t>Záruka:</t>
    </r>
    <r>
      <rPr>
        <sz val="11"/>
        <color theme="1"/>
        <rFont val="Calibri"/>
        <family val="2"/>
        <scheme val="minor"/>
      </rPr>
      <t xml:space="preserve"> základní záruka výrobce min. 3 roky NBD onsite s opravou do druhého dne </t>
    </r>
  </si>
  <si>
    <t>Cena v Kč 
bez DPH
za 1 kus</t>
  </si>
  <si>
    <t>Sazba
DPH v %</t>
  </si>
  <si>
    <t>Cena v Kč 
bez DPH
celkem za 
počet kusů</t>
  </si>
  <si>
    <r>
      <t>Porty:</t>
    </r>
    <r>
      <rPr>
        <sz val="11"/>
        <color theme="1"/>
        <rFont val="Calibri"/>
        <family val="2"/>
        <scheme val="minor"/>
      </rPr>
      <t xml:space="preserve"> na přední straně skříně min. 4x USB 3.2 Gen 2 (přenosová rychlost signálu 10 Gb/s), 1x USB-C 3.2 Gen 2 (přenosová rychlost signálu 20 Gb/s), 1x kombinovaný konektor sluchátek/mikrofonu; Porty a výbava na zadní straně skříně min. 6x USB (z toho min. 3x 3.2 Gen 1), 1x RJ45 (GLAN)</t>
    </r>
  </si>
  <si>
    <r>
      <t>Operační systém:</t>
    </r>
    <r>
      <rPr>
        <sz val="11"/>
        <color theme="1"/>
        <rFont val="Calibri"/>
        <family val="2"/>
        <scheme val="minor"/>
      </rPr>
      <t xml:space="preserve"> operační systém v nejnovější verzi a české lokalizaci (plně kompatibilní s ve škole používaným Microsoft Windows 10 a 11 Profesional)</t>
    </r>
  </si>
  <si>
    <t>Ostatní: Součástí dodávky bude CZ USB klávesnice a USB myš, napájecí adaptér</t>
  </si>
  <si>
    <r>
      <t xml:space="preserve">Provedení: </t>
    </r>
    <r>
      <rPr>
        <sz val="11"/>
        <color theme="1"/>
        <rFont val="Calibri"/>
        <family val="2"/>
        <charset val="238"/>
        <scheme val="minor"/>
      </rPr>
      <t>Tower PC</t>
    </r>
  </si>
  <si>
    <t>Příloha č. 3 Výzvy - Technická specifikace</t>
  </si>
  <si>
    <t>Využitelný objem varné nádoby min. 150l</t>
  </si>
  <si>
    <t>Elektrický výškově stavitelný podstavec</t>
  </si>
  <si>
    <t xml:space="preserve">Veřejná zakázka:  </t>
  </si>
  <si>
    <t>Multifunkční pánev pro školní jídelnu</t>
  </si>
  <si>
    <t>Rozměr stroje:</t>
  </si>
  <si>
    <t>šířka minimálně 1300 mm, max. 1400 mm, hloubka minimálně 800mm, maximálně 900mm, výška minimáulně 900 mm</t>
  </si>
  <si>
    <t>1.</t>
  </si>
  <si>
    <t>Využitelný objem varné nádoby min. 150l - max.170l</t>
  </si>
  <si>
    <t>Výškově stavitelný podstavec</t>
  </si>
  <si>
    <t>Rozměr stroje: šířka minimálně 1300 mm max. 1400mm</t>
  </si>
  <si>
    <t>Tepelná úprava pokrmů minimálně 30-250°C</t>
  </si>
  <si>
    <t>Noční vaření - bez přítomnosti obsluhy</t>
  </si>
  <si>
    <t>Elektrická sklopná vana</t>
  </si>
  <si>
    <t>Elektrické sklopné víko</t>
  </si>
  <si>
    <t>Vestavěný odtok odpadní vody z varných procedur</t>
  </si>
  <si>
    <t>Vpichová pokrmová sonda</t>
  </si>
  <si>
    <t>Paměť pro minimálně 100 programů</t>
  </si>
  <si>
    <t xml:space="preserve">2. </t>
  </si>
  <si>
    <t>kapacita 20GN 1/1 s roztečí zásuvů min. 65mm</t>
  </si>
  <si>
    <t>bojlerový vyvíječ páry se senzorem zavápnění</t>
  </si>
  <si>
    <t>parní vaření v rozmezí teplot min. 30 - 125°C</t>
  </si>
  <si>
    <t>minimálně 5 režimů pro přípravu pokrmů z drůbeže, ryb, zeleniny, pečiva, těstovin, dezertů</t>
  </si>
  <si>
    <t>paměť pro uchování min. 500 varných programů</t>
  </si>
  <si>
    <t>plně automatické mytí varné komory a program sanitace</t>
  </si>
  <si>
    <t>celonerezový zavážecí vozík s 20 vsuvy na GN 1/1</t>
  </si>
  <si>
    <t>režimy konvektomatu: pečení v rozmezí min. 30 - 300°C</t>
  </si>
  <si>
    <t>kombinované vaření v rozmezí teplot min. 30 - 250°C</t>
  </si>
  <si>
    <t>pokročilý systém vývinu páry - dvoustupňový oředehřev</t>
  </si>
  <si>
    <t>Maximální el. příkon v rozmezí 40kW - 41kW/400V</t>
  </si>
  <si>
    <t xml:space="preserve">Varné režimy minimálně: vaření, pečení (grilování, restování...), fritování </t>
  </si>
  <si>
    <t>program odvápnění konevktomatu během mytí</t>
  </si>
  <si>
    <t>příkon v rozmezí max. 34 - 40 kW/400V</t>
  </si>
  <si>
    <t xml:space="preserve">vícebodová sonda jádra </t>
  </si>
  <si>
    <t xml:space="preserve"> </t>
  </si>
  <si>
    <t xml:space="preserve">noční vaření - schválený provoz bez dozoru </t>
  </si>
  <si>
    <t xml:space="preserve">3. </t>
  </si>
  <si>
    <t>Technická specifikace</t>
  </si>
  <si>
    <t>Veřejná zakázka:  Dodávka multifunkční pánve, konvektomatu včetně zavážecího vozíku a náhradního zavážecího vozíku - akce SM/23/365 a SM/24/333</t>
  </si>
  <si>
    <t>Cena v Kč včetně DPH</t>
  </si>
  <si>
    <t>Multifunkční pánev
1 ks</t>
  </si>
  <si>
    <t>příslušenství: vložka na dno varné nádoby</t>
  </si>
  <si>
    <t>Konvektomat se zavážecím vozíkem
1 ks</t>
  </si>
  <si>
    <t xml:space="preserve">příslušenství: </t>
  </si>
  <si>
    <t>zavážecí vozík pro 20 GN s odstupem ližin 65 mm - 1 ks</t>
  </si>
  <si>
    <t>sada ruční sprchy - 1 ks</t>
  </si>
  <si>
    <t xml:space="preserve">Ostatní služby společné pro položky 1. a 2. </t>
  </si>
  <si>
    <t>Převládající materiál: nerezavějící ocel</t>
  </si>
  <si>
    <t>Záruka v měsících
(min. 24 měsíců)</t>
  </si>
  <si>
    <t>Cena v Kč bez DPH
za 1 kus / ostatní služby kpl</t>
  </si>
  <si>
    <t>C E L K E M</t>
  </si>
  <si>
    <t>intuitivní ovládání</t>
  </si>
  <si>
    <t>montáž včetně napojení na média, výchozí revize, zaškolení 
obsluhy</t>
  </si>
  <si>
    <t>ANO/NE / konkrétní specifikace/hodnota
                  (pro parametr se stanoveným
                   požadavkem min./max. apod.)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</si>
</sst>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i/>
      <sz val="12"/>
      <color rgb="FFFF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</cellStyleXfs>
  <cellXfs count="105">
    <xf numFmtId="0" fontId="0" fillId="0" borderId="0" xfId="0"/>
    <xf numFmtId="0" fontId="6" fillId="0" borderId="1" xfId="0" applyFont="1" applyBorder="1" applyAlignment="1">
      <alignment horizontal="left" vertical="center" wrapText="1"/>
    </xf>
    <xf numFmtId="9" fontId="6" fillId="3" borderId="5" xfId="1" applyFont="1" applyFill="1" applyBorder="1" applyAlignment="1">
      <alignment horizontal="right" vertical="center"/>
    </xf>
    <xf numFmtId="0" fontId="6" fillId="0" borderId="10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 wrapText="1"/>
    </xf>
    <xf numFmtId="0" fontId="6" fillId="0" borderId="9" xfId="1" applyNumberFormat="1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44" fontId="6" fillId="0" borderId="5" xfId="2" applyFont="1" applyBorder="1" applyAlignment="1">
      <alignment horizontal="right" vertical="center"/>
    </xf>
    <xf numFmtId="44" fontId="6" fillId="0" borderId="22" xfId="2" applyFont="1" applyBorder="1" applyAlignment="1">
      <alignment horizontal="right" vertical="center"/>
    </xf>
    <xf numFmtId="0" fontId="0" fillId="2" borderId="3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0" fillId="2" borderId="18" xfId="0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top" wrapText="1"/>
    </xf>
    <xf numFmtId="0" fontId="11" fillId="0" borderId="0" xfId="0" applyFont="1"/>
    <xf numFmtId="0" fontId="12" fillId="0" borderId="23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12" fillId="0" borderId="2" xfId="1" applyNumberFormat="1" applyFont="1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center" wrapText="1"/>
    </xf>
    <xf numFmtId="0" fontId="11" fillId="0" borderId="1" xfId="0" applyFont="1" applyBorder="1"/>
    <xf numFmtId="0" fontId="11" fillId="0" borderId="1" xfId="0" applyFont="1" applyBorder="1" applyAlignment="1">
      <alignment wrapText="1"/>
    </xf>
    <xf numFmtId="0" fontId="14" fillId="0" borderId="1" xfId="0" applyFont="1" applyBorder="1"/>
    <xf numFmtId="0" fontId="16" fillId="0" borderId="1" xfId="0" applyFont="1" applyBorder="1" applyAlignment="1">
      <alignment horizontal="center" vertical="top"/>
    </xf>
    <xf numFmtId="0" fontId="12" fillId="0" borderId="1" xfId="0" applyFont="1" applyBorder="1" applyAlignment="1">
      <alignment vertical="top" wrapText="1"/>
    </xf>
    <xf numFmtId="0" fontId="11" fillId="3" borderId="1" xfId="0" applyFont="1" applyFill="1" applyBorder="1" applyAlignment="1">
      <alignment horizontal="left" vertical="top"/>
    </xf>
    <xf numFmtId="4" fontId="11" fillId="0" borderId="1" xfId="0" applyNumberFormat="1" applyFont="1" applyBorder="1" applyAlignment="1">
      <alignment horizontal="right" vertical="top"/>
    </xf>
    <xf numFmtId="4" fontId="15" fillId="0" borderId="1" xfId="0" applyNumberFormat="1" applyFont="1" applyBorder="1" applyAlignment="1">
      <alignment horizontal="right" vertical="center"/>
    </xf>
    <xf numFmtId="0" fontId="11" fillId="0" borderId="1" xfId="0" applyFont="1" applyBorder="1" applyAlignment="1">
      <alignment vertical="top" wrapText="1"/>
    </xf>
    <xf numFmtId="0" fontId="12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1" fillId="2" borderId="1" xfId="0" applyFont="1" applyFill="1" applyBorder="1" applyAlignment="1" applyProtection="1">
      <alignment horizontal="left" vertical="top"/>
      <protection locked="0"/>
    </xf>
    <xf numFmtId="0" fontId="11" fillId="2" borderId="1" xfId="0" applyFont="1" applyFill="1" applyBorder="1" applyAlignment="1" applyProtection="1">
      <alignment horizontal="center" vertical="top"/>
      <protection locked="0"/>
    </xf>
    <xf numFmtId="1" fontId="11" fillId="2" borderId="1" xfId="0" applyNumberFormat="1" applyFont="1" applyFill="1" applyBorder="1" applyAlignment="1" applyProtection="1">
      <alignment horizontal="center" vertical="top"/>
      <protection locked="0"/>
    </xf>
    <xf numFmtId="4" fontId="11" fillId="2" borderId="1" xfId="0" applyNumberFormat="1" applyFont="1" applyFill="1" applyBorder="1" applyAlignment="1" applyProtection="1">
      <alignment horizontal="right" vertical="top"/>
      <protection locked="0"/>
    </xf>
    <xf numFmtId="9" fontId="11" fillId="2" borderId="1" xfId="0" applyNumberFormat="1" applyFont="1" applyFill="1" applyBorder="1" applyAlignment="1" applyProtection="1">
      <alignment horizontal="center" vertical="top"/>
      <protection locked="0"/>
    </xf>
    <xf numFmtId="0" fontId="15" fillId="0" borderId="1" xfId="0" applyFont="1" applyBorder="1" applyAlignment="1">
      <alignment vertical="center"/>
    </xf>
    <xf numFmtId="4" fontId="15" fillId="0" borderId="1" xfId="0" applyNumberFormat="1" applyFont="1" applyBorder="1" applyAlignment="1">
      <alignment vertical="center"/>
    </xf>
    <xf numFmtId="44" fontId="0" fillId="0" borderId="12" xfId="2" applyFont="1" applyBorder="1" applyAlignment="1">
      <alignment horizontal="right" vertical="center"/>
    </xf>
    <xf numFmtId="44" fontId="0" fillId="0" borderId="14" xfId="2" applyFont="1" applyBorder="1" applyAlignment="1">
      <alignment horizontal="right" vertical="center"/>
    </xf>
    <xf numFmtId="44" fontId="0" fillId="0" borderId="19" xfId="2" applyFont="1" applyBorder="1" applyAlignment="1">
      <alignment horizontal="right" vertical="center"/>
    </xf>
    <xf numFmtId="44" fontId="0" fillId="0" borderId="16" xfId="2" applyFont="1" applyBorder="1" applyAlignment="1">
      <alignment horizontal="right" vertical="center"/>
    </xf>
    <xf numFmtId="0" fontId="10" fillId="0" borderId="0" xfId="0" applyFont="1" applyAlignment="1">
      <alignment horizontal="left"/>
    </xf>
    <xf numFmtId="0" fontId="9" fillId="2" borderId="7" xfId="0" applyFont="1" applyFill="1" applyBorder="1" applyAlignment="1">
      <alignment horizontal="left" vertical="center"/>
    </xf>
    <xf numFmtId="0" fontId="0" fillId="0" borderId="0" xfId="0" applyAlignment="1">
      <alignment horizontal="left"/>
    </xf>
    <xf numFmtId="0" fontId="8" fillId="0" borderId="2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44" fontId="0" fillId="2" borderId="3" xfId="2" applyFont="1" applyFill="1" applyBorder="1" applyAlignment="1">
      <alignment horizontal="right" vertical="center"/>
    </xf>
    <xf numFmtId="44" fontId="0" fillId="2" borderId="1" xfId="2" applyFont="1" applyFill="1" applyBorder="1" applyAlignment="1">
      <alignment horizontal="right" vertical="center"/>
    </xf>
    <xf numFmtId="44" fontId="0" fillId="2" borderId="18" xfId="2" applyFont="1" applyFill="1" applyBorder="1" applyAlignment="1">
      <alignment horizontal="right" vertical="center"/>
    </xf>
    <xf numFmtId="44" fontId="0" fillId="2" borderId="6" xfId="2" applyFont="1" applyFill="1" applyBorder="1" applyAlignment="1">
      <alignment horizontal="right" vertical="center"/>
    </xf>
    <xf numFmtId="44" fontId="0" fillId="0" borderId="3" xfId="2" applyFont="1" applyBorder="1" applyAlignment="1">
      <alignment horizontal="right" vertical="center"/>
    </xf>
    <xf numFmtId="44" fontId="0" fillId="0" borderId="1" xfId="2" applyFont="1" applyBorder="1" applyAlignment="1">
      <alignment horizontal="right" vertical="center"/>
    </xf>
    <xf numFmtId="44" fontId="0" fillId="0" borderId="18" xfId="2" applyFont="1" applyBorder="1" applyAlignment="1">
      <alignment horizontal="right" vertical="center"/>
    </xf>
    <xf numFmtId="44" fontId="0" fillId="0" borderId="6" xfId="2" applyFont="1" applyBorder="1" applyAlignment="1">
      <alignment horizontal="right" vertical="center"/>
    </xf>
    <xf numFmtId="9" fontId="0" fillId="2" borderId="3" xfId="1" applyFont="1" applyFill="1" applyBorder="1" applyAlignment="1">
      <alignment horizontal="center" vertical="center"/>
    </xf>
    <xf numFmtId="9" fontId="0" fillId="2" borderId="1" xfId="1" applyFont="1" applyFill="1" applyBorder="1" applyAlignment="1">
      <alignment horizontal="center" vertical="center"/>
    </xf>
    <xf numFmtId="9" fontId="0" fillId="2" borderId="18" xfId="1" applyFont="1" applyFill="1" applyBorder="1" applyAlignment="1">
      <alignment horizontal="center" vertical="center"/>
    </xf>
    <xf numFmtId="9" fontId="0" fillId="2" borderId="6" xfId="1" applyFont="1" applyFill="1" applyBorder="1" applyAlignment="1">
      <alignment horizontal="center" vertical="center"/>
    </xf>
    <xf numFmtId="0" fontId="15" fillId="0" borderId="26" xfId="0" applyFont="1" applyBorder="1" applyAlignment="1">
      <alignment horizontal="center" vertical="center"/>
    </xf>
    <xf numFmtId="0" fontId="15" fillId="0" borderId="27" xfId="0" applyFont="1" applyBorder="1" applyAlignment="1">
      <alignment horizontal="center" vertical="center"/>
    </xf>
    <xf numFmtId="0" fontId="12" fillId="0" borderId="18" xfId="0" applyFont="1" applyBorder="1" applyAlignment="1">
      <alignment horizontal="left" vertical="top" wrapText="1"/>
    </xf>
    <xf numFmtId="0" fontId="12" fillId="0" borderId="4" xfId="0" applyFont="1" applyBorder="1" applyAlignment="1">
      <alignment horizontal="left" vertical="top" wrapText="1"/>
    </xf>
    <xf numFmtId="0" fontId="12" fillId="0" borderId="25" xfId="0" applyFont="1" applyBorder="1" applyAlignment="1">
      <alignment horizontal="left" vertical="top" wrapText="1"/>
    </xf>
    <xf numFmtId="0" fontId="16" fillId="0" borderId="18" xfId="0" applyFont="1" applyBorder="1" applyAlignment="1">
      <alignment horizontal="center" vertical="top"/>
    </xf>
    <xf numFmtId="0" fontId="16" fillId="0" borderId="4" xfId="0" applyFont="1" applyBorder="1" applyAlignment="1">
      <alignment horizontal="center" vertical="top"/>
    </xf>
    <xf numFmtId="0" fontId="16" fillId="0" borderId="25" xfId="0" applyFont="1" applyBorder="1" applyAlignment="1">
      <alignment horizontal="center" vertical="top"/>
    </xf>
    <xf numFmtId="4" fontId="11" fillId="0" borderId="18" xfId="0" applyNumberFormat="1" applyFont="1" applyBorder="1" applyAlignment="1">
      <alignment horizontal="right" vertical="top"/>
    </xf>
    <xf numFmtId="4" fontId="11" fillId="0" borderId="4" xfId="0" applyNumberFormat="1" applyFont="1" applyBorder="1" applyAlignment="1">
      <alignment horizontal="right" vertical="top"/>
    </xf>
    <xf numFmtId="4" fontId="11" fillId="0" borderId="25" xfId="0" applyNumberFormat="1" applyFont="1" applyBorder="1" applyAlignment="1">
      <alignment horizontal="right" vertical="top"/>
    </xf>
    <xf numFmtId="0" fontId="11" fillId="2" borderId="18" xfId="0" applyFont="1" applyFill="1" applyBorder="1" applyAlignment="1" applyProtection="1">
      <alignment horizontal="center" vertical="top"/>
      <protection locked="0"/>
    </xf>
    <xf numFmtId="0" fontId="11" fillId="2" borderId="4" xfId="0" applyFont="1" applyFill="1" applyBorder="1" applyAlignment="1" applyProtection="1">
      <alignment horizontal="center" vertical="top"/>
      <protection locked="0"/>
    </xf>
    <xf numFmtId="0" fontId="11" fillId="2" borderId="25" xfId="0" applyFont="1" applyFill="1" applyBorder="1" applyAlignment="1" applyProtection="1">
      <alignment horizontal="center" vertical="top"/>
      <protection locked="0"/>
    </xf>
    <xf numFmtId="1" fontId="11" fillId="2" borderId="18" xfId="0" applyNumberFormat="1" applyFont="1" applyFill="1" applyBorder="1" applyAlignment="1" applyProtection="1">
      <alignment horizontal="center" vertical="top"/>
      <protection locked="0"/>
    </xf>
    <xf numFmtId="1" fontId="11" fillId="2" borderId="4" xfId="0" applyNumberFormat="1" applyFont="1" applyFill="1" applyBorder="1" applyAlignment="1" applyProtection="1">
      <alignment horizontal="center" vertical="top"/>
      <protection locked="0"/>
    </xf>
    <xf numFmtId="1" fontId="11" fillId="2" borderId="25" xfId="0" applyNumberFormat="1" applyFont="1" applyFill="1" applyBorder="1" applyAlignment="1" applyProtection="1">
      <alignment horizontal="center" vertical="top"/>
      <protection locked="0"/>
    </xf>
    <xf numFmtId="4" fontId="11" fillId="2" borderId="18" xfId="0" applyNumberFormat="1" applyFont="1" applyFill="1" applyBorder="1" applyAlignment="1" applyProtection="1">
      <alignment horizontal="right" vertical="top"/>
      <protection locked="0"/>
    </xf>
    <xf numFmtId="4" fontId="11" fillId="2" borderId="4" xfId="0" applyNumberFormat="1" applyFont="1" applyFill="1" applyBorder="1" applyAlignment="1" applyProtection="1">
      <alignment horizontal="right" vertical="top"/>
      <protection locked="0"/>
    </xf>
    <xf numFmtId="4" fontId="11" fillId="2" borderId="25" xfId="0" applyNumberFormat="1" applyFont="1" applyFill="1" applyBorder="1" applyAlignment="1" applyProtection="1">
      <alignment horizontal="right" vertical="top"/>
      <protection locked="0"/>
    </xf>
    <xf numFmtId="9" fontId="11" fillId="2" borderId="18" xfId="0" applyNumberFormat="1" applyFont="1" applyFill="1" applyBorder="1" applyAlignment="1" applyProtection="1">
      <alignment horizontal="center" vertical="top"/>
      <protection locked="0"/>
    </xf>
    <xf numFmtId="9" fontId="11" fillId="2" borderId="4" xfId="0" applyNumberFormat="1" applyFont="1" applyFill="1" applyBorder="1" applyAlignment="1" applyProtection="1">
      <alignment horizontal="center" vertical="top"/>
      <protection locked="0"/>
    </xf>
    <xf numFmtId="9" fontId="11" fillId="2" borderId="25" xfId="0" applyNumberFormat="1" applyFont="1" applyFill="1" applyBorder="1" applyAlignment="1" applyProtection="1">
      <alignment horizontal="center" vertical="top"/>
      <protection locked="0"/>
    </xf>
    <xf numFmtId="0" fontId="13" fillId="2" borderId="7" xfId="0" applyFont="1" applyFill="1" applyBorder="1" applyAlignment="1">
      <alignment horizontal="left" vertical="center"/>
    </xf>
  </cellXfs>
  <cellStyles count="3">
    <cellStyle name="Měna" xfId="2" builtinId="4"/>
    <cellStyle name="Normální" xfId="0" builtinId="0"/>
    <cellStyle name="Procent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6"/>
  <sheetViews>
    <sheetView zoomScaleNormal="100" workbookViewId="0">
      <selection sqref="A1:XFD4"/>
    </sheetView>
  </sheetViews>
  <sheetFormatPr defaultColWidth="8.88671875" defaultRowHeight="14.4" x14ac:dyDescent="0.3"/>
  <cols>
    <col min="1" max="1" width="3" customWidth="1"/>
    <col min="2" max="2" width="21.33203125" customWidth="1"/>
    <col min="3" max="3" width="60.5546875" customWidth="1"/>
    <col min="4" max="4" width="43.109375" customWidth="1"/>
    <col min="5" max="5" width="10.6640625" customWidth="1"/>
    <col min="6" max="6" width="13.5546875" customWidth="1"/>
    <col min="7" max="7" width="12.88671875" bestFit="1" customWidth="1"/>
    <col min="8" max="8" width="14" bestFit="1" customWidth="1"/>
    <col min="9" max="9" width="7.88671875" bestFit="1" customWidth="1"/>
    <col min="10" max="10" width="15.5546875" customWidth="1"/>
    <col min="11" max="11" width="15.44140625" customWidth="1"/>
  </cols>
  <sheetData>
    <row r="1" spans="1:11" x14ac:dyDescent="0.3">
      <c r="A1" t="s">
        <v>19</v>
      </c>
    </row>
    <row r="2" spans="1:11" ht="18" x14ac:dyDescent="0.35">
      <c r="A2" s="49" t="s">
        <v>22</v>
      </c>
      <c r="B2" s="49"/>
      <c r="C2" s="49"/>
    </row>
    <row r="3" spans="1:11" ht="16.2" thickBot="1" x14ac:dyDescent="0.35">
      <c r="D3" s="50" t="s">
        <v>9</v>
      </c>
      <c r="E3" s="50"/>
      <c r="F3" s="50"/>
      <c r="G3" s="50"/>
      <c r="H3" s="50"/>
      <c r="I3" s="50"/>
    </row>
    <row r="4" spans="1:11" ht="58.2" thickBot="1" x14ac:dyDescent="0.35">
      <c r="A4" s="3" t="s">
        <v>0</v>
      </c>
      <c r="B4" s="4" t="s">
        <v>1</v>
      </c>
      <c r="C4" s="4" t="s">
        <v>2</v>
      </c>
      <c r="D4" s="5" t="s">
        <v>10</v>
      </c>
      <c r="E4" s="4" t="s">
        <v>3</v>
      </c>
      <c r="F4" s="4" t="s">
        <v>4</v>
      </c>
      <c r="G4" s="5" t="s">
        <v>12</v>
      </c>
      <c r="H4" s="5" t="s">
        <v>14</v>
      </c>
      <c r="I4" s="6" t="s">
        <v>13</v>
      </c>
      <c r="J4" s="5" t="s">
        <v>5</v>
      </c>
      <c r="K4" s="7" t="s">
        <v>6</v>
      </c>
    </row>
    <row r="5" spans="1:11" x14ac:dyDescent="0.3">
      <c r="A5" s="55">
        <v>1</v>
      </c>
      <c r="B5" s="59" t="s">
        <v>23</v>
      </c>
      <c r="C5" s="17" t="s">
        <v>20</v>
      </c>
      <c r="D5" s="10"/>
      <c r="E5" s="63"/>
      <c r="F5" s="66"/>
      <c r="G5" s="69"/>
      <c r="H5" s="73"/>
      <c r="I5" s="77">
        <v>0.21</v>
      </c>
      <c r="J5" s="73"/>
      <c r="K5" s="45"/>
    </row>
    <row r="6" spans="1:11" x14ac:dyDescent="0.3">
      <c r="A6" s="56"/>
      <c r="B6" s="60"/>
      <c r="C6" s="18" t="s">
        <v>21</v>
      </c>
      <c r="D6" s="11"/>
      <c r="E6" s="64"/>
      <c r="F6" s="67"/>
      <c r="G6" s="70"/>
      <c r="H6" s="74"/>
      <c r="I6" s="78"/>
      <c r="J6" s="74"/>
      <c r="K6" s="46"/>
    </row>
    <row r="7" spans="1:11" x14ac:dyDescent="0.3">
      <c r="A7" s="56"/>
      <c r="B7" s="60"/>
      <c r="C7" s="19" t="s">
        <v>24</v>
      </c>
      <c r="D7" s="11"/>
      <c r="E7" s="64"/>
      <c r="F7" s="67"/>
      <c r="G7" s="70"/>
      <c r="H7" s="74"/>
      <c r="I7" s="78"/>
      <c r="J7" s="74"/>
      <c r="K7" s="46"/>
    </row>
    <row r="8" spans="1:11" ht="48" customHeight="1" x14ac:dyDescent="0.3">
      <c r="A8" s="56"/>
      <c r="B8" s="60"/>
      <c r="C8" s="20" t="s">
        <v>25</v>
      </c>
      <c r="D8" s="11"/>
      <c r="E8" s="64"/>
      <c r="F8" s="67"/>
      <c r="G8" s="70"/>
      <c r="H8" s="74"/>
      <c r="I8" s="78"/>
      <c r="J8" s="74"/>
      <c r="K8" s="46"/>
    </row>
    <row r="9" spans="1:11" ht="80.400000000000006" customHeight="1" x14ac:dyDescent="0.3">
      <c r="A9" s="56"/>
      <c r="B9" s="60"/>
      <c r="C9" s="1" t="s">
        <v>15</v>
      </c>
      <c r="D9" s="13"/>
      <c r="E9" s="64"/>
      <c r="F9" s="67"/>
      <c r="G9" s="70"/>
      <c r="H9" s="74"/>
      <c r="I9" s="78"/>
      <c r="J9" s="74"/>
      <c r="K9" s="46"/>
    </row>
    <row r="10" spans="1:11" ht="49.95" customHeight="1" x14ac:dyDescent="0.3">
      <c r="A10" s="56"/>
      <c r="B10" s="60"/>
      <c r="C10" s="1" t="s">
        <v>16</v>
      </c>
      <c r="D10" s="11"/>
      <c r="E10" s="64"/>
      <c r="F10" s="67"/>
      <c r="G10" s="70"/>
      <c r="H10" s="74"/>
      <c r="I10" s="78"/>
      <c r="J10" s="74"/>
      <c r="K10" s="46"/>
    </row>
    <row r="11" spans="1:11" ht="28.8" x14ac:dyDescent="0.3">
      <c r="A11" s="56"/>
      <c r="B11" s="60"/>
      <c r="C11" s="16" t="s">
        <v>17</v>
      </c>
      <c r="D11" s="13"/>
      <c r="E11" s="64"/>
      <c r="F11" s="67"/>
      <c r="G11" s="70"/>
      <c r="H11" s="74"/>
      <c r="I11" s="78"/>
      <c r="J11" s="74"/>
      <c r="K11" s="46"/>
    </row>
    <row r="12" spans="1:11" x14ac:dyDescent="0.3">
      <c r="A12" s="57"/>
      <c r="B12" s="61"/>
      <c r="C12" s="1" t="s">
        <v>18</v>
      </c>
      <c r="D12" s="15"/>
      <c r="E12" s="64"/>
      <c r="F12" s="67"/>
      <c r="G12" s="71"/>
      <c r="H12" s="75"/>
      <c r="I12" s="79"/>
      <c r="J12" s="75"/>
      <c r="K12" s="47"/>
    </row>
    <row r="13" spans="1:11" ht="28.5" customHeight="1" thickBot="1" x14ac:dyDescent="0.35">
      <c r="A13" s="58"/>
      <c r="B13" s="62"/>
      <c r="C13" s="14" t="s">
        <v>11</v>
      </c>
      <c r="D13" s="12"/>
      <c r="E13" s="65"/>
      <c r="F13" s="68"/>
      <c r="G13" s="72"/>
      <c r="H13" s="76"/>
      <c r="I13" s="80"/>
      <c r="J13" s="76"/>
      <c r="K13" s="48"/>
    </row>
    <row r="14" spans="1:11" ht="22.5" customHeight="1" thickBot="1" x14ac:dyDescent="0.35">
      <c r="A14" s="52" t="s">
        <v>8</v>
      </c>
      <c r="B14" s="53"/>
      <c r="C14" s="53"/>
      <c r="D14" s="53"/>
      <c r="E14" s="53"/>
      <c r="F14" s="53"/>
      <c r="G14" s="54"/>
      <c r="H14" s="8">
        <f>SUM(H5)</f>
        <v>0</v>
      </c>
      <c r="I14" s="2"/>
      <c r="J14" s="8">
        <f>SUM(J5)</f>
        <v>0</v>
      </c>
      <c r="K14" s="9">
        <f>SUM(K5)</f>
        <v>0</v>
      </c>
    </row>
    <row r="16" spans="1:11" x14ac:dyDescent="0.3">
      <c r="B16" s="51" t="s">
        <v>7</v>
      </c>
      <c r="C16" s="51"/>
      <c r="D16" s="51"/>
      <c r="E16" s="51"/>
      <c r="F16" s="51"/>
      <c r="G16" s="51"/>
      <c r="H16" s="51"/>
      <c r="I16" s="51"/>
      <c r="J16" s="51"/>
    </row>
  </sheetData>
  <protectedRanges>
    <protectedRange sqref="D3:E3" name="Oblast1"/>
  </protectedRanges>
  <mergeCells count="13">
    <mergeCell ref="K5:K13"/>
    <mergeCell ref="A2:C2"/>
    <mergeCell ref="D3:I3"/>
    <mergeCell ref="B16:J16"/>
    <mergeCell ref="A14:G14"/>
    <mergeCell ref="A5:A13"/>
    <mergeCell ref="B5:B13"/>
    <mergeCell ref="E5:E13"/>
    <mergeCell ref="F5:F13"/>
    <mergeCell ref="G5:G13"/>
    <mergeCell ref="H5:H13"/>
    <mergeCell ref="I5:I13"/>
    <mergeCell ref="J5:J13"/>
  </mergeCells>
  <printOptions horizontalCentered="1"/>
  <pageMargins left="0.31496062992125984" right="0.39370078740157483" top="0.74803149606299213" bottom="0.55118110236220474" header="0.31496062992125984" footer="0.31496062992125984"/>
  <pageSetup paperSize="9" scale="67" fitToHeight="0" orientation="landscape" r:id="rId1"/>
  <headerFooter>
    <oddHeader>&amp;LPříloha č. 3 výzvy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28F98B-7DB7-4CC1-A94C-3B739103B5B0}">
  <dimension ref="A1:N38"/>
  <sheetViews>
    <sheetView tabSelected="1" zoomScale="70" zoomScaleNormal="70" workbookViewId="0">
      <selection activeCell="D3" sqref="D3:I3"/>
    </sheetView>
  </sheetViews>
  <sheetFormatPr defaultColWidth="9.109375" defaultRowHeight="13.8" x14ac:dyDescent="0.3"/>
  <cols>
    <col min="1" max="1" width="4.33203125" style="21" customWidth="1"/>
    <col min="2" max="2" width="35.5546875" style="21" customWidth="1"/>
    <col min="3" max="3" width="49.44140625" style="21" customWidth="1"/>
    <col min="4" max="4" width="34" style="21" customWidth="1"/>
    <col min="5" max="5" width="14.109375" style="21" customWidth="1"/>
    <col min="6" max="6" width="13.6640625" style="21" customWidth="1"/>
    <col min="7" max="7" width="16.5546875" style="21" customWidth="1"/>
    <col min="8" max="8" width="23.33203125" style="21" customWidth="1"/>
    <col min="9" max="9" width="9.6640625" style="21" customWidth="1"/>
    <col min="10" max="10" width="14.33203125" style="21" customWidth="1"/>
    <col min="11" max="11" width="22" style="21" customWidth="1"/>
    <col min="12" max="16384" width="9.109375" style="21"/>
  </cols>
  <sheetData>
    <row r="1" spans="1:11" x14ac:dyDescent="0.3">
      <c r="A1" s="21" t="s">
        <v>56</v>
      </c>
    </row>
    <row r="2" spans="1:11" s="37" customFormat="1" ht="21.6" customHeight="1" x14ac:dyDescent="0.3">
      <c r="A2" s="36" t="s">
        <v>57</v>
      </c>
      <c r="B2" s="36"/>
      <c r="C2" s="36"/>
    </row>
    <row r="3" spans="1:11" ht="15.75" customHeight="1" thickBot="1" x14ac:dyDescent="0.35">
      <c r="D3" s="104" t="s">
        <v>9</v>
      </c>
      <c r="E3" s="104"/>
      <c r="F3" s="104"/>
      <c r="G3" s="104"/>
      <c r="H3" s="104"/>
      <c r="I3" s="104"/>
    </row>
    <row r="4" spans="1:11" ht="62.25" customHeight="1" x14ac:dyDescent="0.3">
      <c r="A4" s="22" t="s">
        <v>0</v>
      </c>
      <c r="B4" s="23" t="s">
        <v>1</v>
      </c>
      <c r="C4" s="23" t="s">
        <v>2</v>
      </c>
      <c r="D4" s="24" t="s">
        <v>72</v>
      </c>
      <c r="E4" s="23" t="s">
        <v>3</v>
      </c>
      <c r="F4" s="23" t="s">
        <v>4</v>
      </c>
      <c r="G4" s="24" t="s">
        <v>67</v>
      </c>
      <c r="H4" s="24" t="s">
        <v>68</v>
      </c>
      <c r="I4" s="25" t="s">
        <v>13</v>
      </c>
      <c r="J4" s="24" t="s">
        <v>5</v>
      </c>
      <c r="K4" s="26" t="s">
        <v>58</v>
      </c>
    </row>
    <row r="5" spans="1:11" ht="14.25" customHeight="1" x14ac:dyDescent="0.3">
      <c r="A5" s="86" t="s">
        <v>26</v>
      </c>
      <c r="B5" s="83" t="s">
        <v>59</v>
      </c>
      <c r="C5" s="27" t="s">
        <v>27</v>
      </c>
      <c r="D5" s="38"/>
      <c r="E5" s="92"/>
      <c r="F5" s="92"/>
      <c r="G5" s="95"/>
      <c r="H5" s="98"/>
      <c r="I5" s="101"/>
      <c r="J5" s="89">
        <f>H5*I5</f>
        <v>0</v>
      </c>
      <c r="K5" s="89">
        <f>H5+J5</f>
        <v>0</v>
      </c>
    </row>
    <row r="6" spans="1:11" x14ac:dyDescent="0.3">
      <c r="A6" s="87"/>
      <c r="B6" s="84"/>
      <c r="C6" s="27" t="s">
        <v>28</v>
      </c>
      <c r="D6" s="38"/>
      <c r="E6" s="93"/>
      <c r="F6" s="93"/>
      <c r="G6" s="96"/>
      <c r="H6" s="99"/>
      <c r="I6" s="102"/>
      <c r="J6" s="90"/>
      <c r="K6" s="90"/>
    </row>
    <row r="7" spans="1:11" x14ac:dyDescent="0.3">
      <c r="A7" s="87"/>
      <c r="B7" s="84"/>
      <c r="C7" s="27" t="s">
        <v>29</v>
      </c>
      <c r="D7" s="38"/>
      <c r="E7" s="93"/>
      <c r="F7" s="93"/>
      <c r="G7" s="96"/>
      <c r="H7" s="99"/>
      <c r="I7" s="102"/>
      <c r="J7" s="90"/>
      <c r="K7" s="90"/>
    </row>
    <row r="8" spans="1:11" x14ac:dyDescent="0.3">
      <c r="A8" s="87"/>
      <c r="B8" s="84"/>
      <c r="C8" s="27" t="s">
        <v>48</v>
      </c>
      <c r="D8" s="38"/>
      <c r="E8" s="93"/>
      <c r="F8" s="93"/>
      <c r="G8" s="96"/>
      <c r="H8" s="99"/>
      <c r="I8" s="102"/>
      <c r="J8" s="90"/>
      <c r="K8" s="90"/>
    </row>
    <row r="9" spans="1:11" x14ac:dyDescent="0.3">
      <c r="A9" s="87"/>
      <c r="B9" s="84"/>
      <c r="C9" s="27" t="s">
        <v>30</v>
      </c>
      <c r="D9" s="38"/>
      <c r="E9" s="93"/>
      <c r="F9" s="93"/>
      <c r="G9" s="96"/>
      <c r="H9" s="99"/>
      <c r="I9" s="102"/>
      <c r="J9" s="90"/>
      <c r="K9" s="90"/>
    </row>
    <row r="10" spans="1:11" ht="27.6" x14ac:dyDescent="0.3">
      <c r="A10" s="87"/>
      <c r="B10" s="84"/>
      <c r="C10" s="28" t="s">
        <v>49</v>
      </c>
      <c r="D10" s="38"/>
      <c r="E10" s="93"/>
      <c r="F10" s="93"/>
      <c r="G10" s="96"/>
      <c r="H10" s="99"/>
      <c r="I10" s="102"/>
      <c r="J10" s="90"/>
      <c r="K10" s="90"/>
    </row>
    <row r="11" spans="1:11" x14ac:dyDescent="0.3">
      <c r="A11" s="87"/>
      <c r="B11" s="84"/>
      <c r="C11" s="27" t="s">
        <v>31</v>
      </c>
      <c r="D11" s="38"/>
      <c r="E11" s="93"/>
      <c r="F11" s="93"/>
      <c r="G11" s="96"/>
      <c r="H11" s="99"/>
      <c r="I11" s="102"/>
      <c r="J11" s="90"/>
      <c r="K11" s="90"/>
    </row>
    <row r="12" spans="1:11" x14ac:dyDescent="0.3">
      <c r="A12" s="87"/>
      <c r="B12" s="84"/>
      <c r="C12" s="27" t="s">
        <v>66</v>
      </c>
      <c r="D12" s="38"/>
      <c r="E12" s="93"/>
      <c r="F12" s="93"/>
      <c r="G12" s="96"/>
      <c r="H12" s="99"/>
      <c r="I12" s="102"/>
      <c r="J12" s="90"/>
      <c r="K12" s="90"/>
    </row>
    <row r="13" spans="1:11" x14ac:dyDescent="0.3">
      <c r="A13" s="87"/>
      <c r="B13" s="84"/>
      <c r="C13" s="27" t="s">
        <v>32</v>
      </c>
      <c r="D13" s="38"/>
      <c r="E13" s="93"/>
      <c r="F13" s="93"/>
      <c r="G13" s="96"/>
      <c r="H13" s="99"/>
      <c r="I13" s="102"/>
      <c r="J13" s="90"/>
      <c r="K13" s="90"/>
    </row>
    <row r="14" spans="1:11" x14ac:dyDescent="0.3">
      <c r="A14" s="87"/>
      <c r="B14" s="84"/>
      <c r="C14" s="27" t="s">
        <v>33</v>
      </c>
      <c r="D14" s="38"/>
      <c r="E14" s="93"/>
      <c r="F14" s="93"/>
      <c r="G14" s="96"/>
      <c r="H14" s="99"/>
      <c r="I14" s="102"/>
      <c r="J14" s="90"/>
      <c r="K14" s="90"/>
    </row>
    <row r="15" spans="1:11" x14ac:dyDescent="0.3">
      <c r="A15" s="87"/>
      <c r="B15" s="84"/>
      <c r="C15" s="27" t="s">
        <v>34</v>
      </c>
      <c r="D15" s="38"/>
      <c r="E15" s="93"/>
      <c r="F15" s="93"/>
      <c r="G15" s="96"/>
      <c r="H15" s="99"/>
      <c r="I15" s="102"/>
      <c r="J15" s="90"/>
      <c r="K15" s="90"/>
    </row>
    <row r="16" spans="1:11" x14ac:dyDescent="0.3">
      <c r="A16" s="87"/>
      <c r="B16" s="84"/>
      <c r="C16" s="27" t="s">
        <v>36</v>
      </c>
      <c r="D16" s="38"/>
      <c r="E16" s="93"/>
      <c r="F16" s="93"/>
      <c r="G16" s="96"/>
      <c r="H16" s="99"/>
      <c r="I16" s="102"/>
      <c r="J16" s="90"/>
      <c r="K16" s="90"/>
    </row>
    <row r="17" spans="1:14" x14ac:dyDescent="0.3">
      <c r="A17" s="87"/>
      <c r="B17" s="84"/>
      <c r="C17" s="27" t="s">
        <v>35</v>
      </c>
      <c r="D17" s="38"/>
      <c r="E17" s="93"/>
      <c r="F17" s="93"/>
      <c r="G17" s="96"/>
      <c r="H17" s="99"/>
      <c r="I17" s="102"/>
      <c r="J17" s="90"/>
      <c r="K17" s="90"/>
    </row>
    <row r="18" spans="1:14" x14ac:dyDescent="0.3">
      <c r="A18" s="88"/>
      <c r="B18" s="85"/>
      <c r="C18" s="29" t="s">
        <v>60</v>
      </c>
      <c r="D18" s="38"/>
      <c r="E18" s="94"/>
      <c r="F18" s="94"/>
      <c r="G18" s="97"/>
      <c r="H18" s="100"/>
      <c r="I18" s="103"/>
      <c r="J18" s="91"/>
      <c r="K18" s="91"/>
    </row>
    <row r="19" spans="1:14" ht="12.75" customHeight="1" x14ac:dyDescent="0.3">
      <c r="A19" s="86" t="s">
        <v>37</v>
      </c>
      <c r="B19" s="83" t="s">
        <v>61</v>
      </c>
      <c r="C19" s="27" t="s">
        <v>38</v>
      </c>
      <c r="D19" s="38"/>
      <c r="E19" s="92"/>
      <c r="F19" s="92"/>
      <c r="G19" s="95"/>
      <c r="H19" s="98"/>
      <c r="I19" s="101"/>
      <c r="J19" s="89">
        <f>H19*I19</f>
        <v>0</v>
      </c>
      <c r="K19" s="89">
        <f>H19+J19</f>
        <v>0</v>
      </c>
    </row>
    <row r="20" spans="1:14" x14ac:dyDescent="0.3">
      <c r="A20" s="87"/>
      <c r="B20" s="84"/>
      <c r="C20" s="27" t="s">
        <v>39</v>
      </c>
      <c r="D20" s="38"/>
      <c r="E20" s="93"/>
      <c r="F20" s="93"/>
      <c r="G20" s="96"/>
      <c r="H20" s="99"/>
      <c r="I20" s="102"/>
      <c r="J20" s="90"/>
      <c r="K20" s="90"/>
    </row>
    <row r="21" spans="1:14" x14ac:dyDescent="0.3">
      <c r="A21" s="87"/>
      <c r="B21" s="84"/>
      <c r="C21" s="27" t="s">
        <v>45</v>
      </c>
      <c r="D21" s="38"/>
      <c r="E21" s="93"/>
      <c r="F21" s="93"/>
      <c r="G21" s="96"/>
      <c r="H21" s="99"/>
      <c r="I21" s="102"/>
      <c r="J21" s="90"/>
      <c r="K21" s="90"/>
    </row>
    <row r="22" spans="1:14" x14ac:dyDescent="0.3">
      <c r="A22" s="87"/>
      <c r="B22" s="84"/>
      <c r="C22" s="27" t="s">
        <v>46</v>
      </c>
      <c r="D22" s="38"/>
      <c r="E22" s="93"/>
      <c r="F22" s="93"/>
      <c r="G22" s="96"/>
      <c r="H22" s="99"/>
      <c r="I22" s="102"/>
      <c r="J22" s="90"/>
      <c r="K22" s="90"/>
    </row>
    <row r="23" spans="1:14" x14ac:dyDescent="0.3">
      <c r="A23" s="87"/>
      <c r="B23" s="84"/>
      <c r="C23" s="27" t="s">
        <v>40</v>
      </c>
      <c r="D23" s="38"/>
      <c r="E23" s="93"/>
      <c r="F23" s="93"/>
      <c r="G23" s="96"/>
      <c r="H23" s="99"/>
      <c r="I23" s="102"/>
      <c r="J23" s="90"/>
      <c r="K23" s="90"/>
    </row>
    <row r="24" spans="1:14" ht="27.6" x14ac:dyDescent="0.3">
      <c r="A24" s="87"/>
      <c r="B24" s="84"/>
      <c r="C24" s="28" t="s">
        <v>41</v>
      </c>
      <c r="D24" s="38"/>
      <c r="E24" s="93"/>
      <c r="F24" s="93"/>
      <c r="G24" s="96"/>
      <c r="H24" s="99"/>
      <c r="I24" s="102"/>
      <c r="J24" s="90"/>
      <c r="K24" s="90"/>
    </row>
    <row r="25" spans="1:14" x14ac:dyDescent="0.3">
      <c r="A25" s="87"/>
      <c r="B25" s="84"/>
      <c r="C25" s="28" t="s">
        <v>52</v>
      </c>
      <c r="D25" s="38"/>
      <c r="E25" s="93"/>
      <c r="F25" s="93"/>
      <c r="G25" s="96"/>
      <c r="H25" s="99"/>
      <c r="I25" s="102"/>
      <c r="J25" s="90"/>
      <c r="K25" s="90"/>
    </row>
    <row r="26" spans="1:14" x14ac:dyDescent="0.3">
      <c r="A26" s="87"/>
      <c r="B26" s="84"/>
      <c r="C26" s="27" t="s">
        <v>42</v>
      </c>
      <c r="D26" s="38"/>
      <c r="E26" s="93"/>
      <c r="F26" s="93"/>
      <c r="G26" s="96"/>
      <c r="H26" s="99"/>
      <c r="I26" s="102"/>
      <c r="J26" s="90"/>
      <c r="K26" s="90"/>
    </row>
    <row r="27" spans="1:14" x14ac:dyDescent="0.3">
      <c r="A27" s="87"/>
      <c r="B27" s="84"/>
      <c r="C27" s="27" t="s">
        <v>43</v>
      </c>
      <c r="D27" s="38"/>
      <c r="E27" s="93"/>
      <c r="F27" s="93"/>
      <c r="G27" s="96"/>
      <c r="H27" s="99"/>
      <c r="I27" s="102"/>
      <c r="J27" s="90"/>
      <c r="K27" s="90"/>
    </row>
    <row r="28" spans="1:14" x14ac:dyDescent="0.3">
      <c r="A28" s="87"/>
      <c r="B28" s="84"/>
      <c r="C28" s="27" t="s">
        <v>50</v>
      </c>
      <c r="D28" s="38"/>
      <c r="E28" s="93"/>
      <c r="F28" s="93"/>
      <c r="G28" s="96"/>
      <c r="H28" s="99"/>
      <c r="I28" s="102"/>
      <c r="J28" s="90"/>
      <c r="K28" s="90"/>
    </row>
    <row r="29" spans="1:14" x14ac:dyDescent="0.3">
      <c r="A29" s="87"/>
      <c r="B29" s="84"/>
      <c r="C29" s="27" t="s">
        <v>44</v>
      </c>
      <c r="D29" s="38"/>
      <c r="E29" s="93"/>
      <c r="F29" s="93"/>
      <c r="G29" s="96"/>
      <c r="H29" s="99"/>
      <c r="I29" s="102"/>
      <c r="J29" s="90"/>
      <c r="K29" s="90"/>
    </row>
    <row r="30" spans="1:14" x14ac:dyDescent="0.3">
      <c r="A30" s="87"/>
      <c r="B30" s="84"/>
      <c r="C30" s="27" t="s">
        <v>54</v>
      </c>
      <c r="D30" s="38"/>
      <c r="E30" s="93"/>
      <c r="F30" s="93"/>
      <c r="G30" s="96"/>
      <c r="H30" s="99"/>
      <c r="I30" s="102"/>
      <c r="J30" s="90"/>
      <c r="K30" s="90"/>
    </row>
    <row r="31" spans="1:14" x14ac:dyDescent="0.3">
      <c r="A31" s="87"/>
      <c r="B31" s="84"/>
      <c r="C31" s="27" t="s">
        <v>51</v>
      </c>
      <c r="D31" s="38"/>
      <c r="E31" s="93"/>
      <c r="F31" s="93"/>
      <c r="G31" s="96"/>
      <c r="H31" s="99"/>
      <c r="I31" s="102"/>
      <c r="J31" s="90"/>
      <c r="K31" s="90"/>
      <c r="N31" s="21" t="s">
        <v>53</v>
      </c>
    </row>
    <row r="32" spans="1:14" x14ac:dyDescent="0.3">
      <c r="A32" s="87"/>
      <c r="B32" s="84"/>
      <c r="C32" s="27" t="s">
        <v>70</v>
      </c>
      <c r="D32" s="38"/>
      <c r="E32" s="93"/>
      <c r="F32" s="93"/>
      <c r="G32" s="96"/>
      <c r="H32" s="99"/>
      <c r="I32" s="102"/>
      <c r="J32" s="90"/>
      <c r="K32" s="90"/>
    </row>
    <row r="33" spans="1:11" x14ac:dyDescent="0.3">
      <c r="A33" s="87"/>
      <c r="B33" s="84"/>
      <c r="C33" s="27" t="s">
        <v>47</v>
      </c>
      <c r="D33" s="38"/>
      <c r="E33" s="93"/>
      <c r="F33" s="93"/>
      <c r="G33" s="96"/>
      <c r="H33" s="99"/>
      <c r="I33" s="102"/>
      <c r="J33" s="90"/>
      <c r="K33" s="90"/>
    </row>
    <row r="34" spans="1:11" x14ac:dyDescent="0.3">
      <c r="A34" s="87"/>
      <c r="B34" s="84"/>
      <c r="C34" s="27" t="s">
        <v>62</v>
      </c>
      <c r="D34" s="32"/>
      <c r="E34" s="93"/>
      <c r="F34" s="93"/>
      <c r="G34" s="96"/>
      <c r="H34" s="99"/>
      <c r="I34" s="102"/>
      <c r="J34" s="90"/>
      <c r="K34" s="90"/>
    </row>
    <row r="35" spans="1:11" x14ac:dyDescent="0.3">
      <c r="A35" s="87"/>
      <c r="B35" s="84"/>
      <c r="C35" s="27" t="s">
        <v>63</v>
      </c>
      <c r="D35" s="38"/>
      <c r="E35" s="93"/>
      <c r="F35" s="93"/>
      <c r="G35" s="96"/>
      <c r="H35" s="99"/>
      <c r="I35" s="102"/>
      <c r="J35" s="90"/>
      <c r="K35" s="90"/>
    </row>
    <row r="36" spans="1:11" x14ac:dyDescent="0.3">
      <c r="A36" s="88"/>
      <c r="B36" s="85"/>
      <c r="C36" s="27" t="s">
        <v>64</v>
      </c>
      <c r="D36" s="38"/>
      <c r="E36" s="94"/>
      <c r="F36" s="94"/>
      <c r="G36" s="97"/>
      <c r="H36" s="100"/>
      <c r="I36" s="103"/>
      <c r="J36" s="91"/>
      <c r="K36" s="91"/>
    </row>
    <row r="37" spans="1:11" ht="28.2" customHeight="1" x14ac:dyDescent="0.3">
      <c r="A37" s="30" t="s">
        <v>55</v>
      </c>
      <c r="B37" s="31" t="s">
        <v>65</v>
      </c>
      <c r="C37" s="35" t="s">
        <v>71</v>
      </c>
      <c r="D37" s="38"/>
      <c r="E37" s="39"/>
      <c r="F37" s="39"/>
      <c r="G37" s="40"/>
      <c r="H37" s="41"/>
      <c r="I37" s="42"/>
      <c r="J37" s="33">
        <f>H37*I37</f>
        <v>0</v>
      </c>
      <c r="K37" s="33">
        <f>H37+J37</f>
        <v>0</v>
      </c>
    </row>
    <row r="38" spans="1:11" ht="18" customHeight="1" x14ac:dyDescent="0.3">
      <c r="A38" s="81" t="s">
        <v>69</v>
      </c>
      <c r="B38" s="82"/>
      <c r="C38" s="82"/>
      <c r="D38" s="82"/>
      <c r="E38" s="82"/>
      <c r="F38" s="82"/>
      <c r="G38" s="82"/>
      <c r="H38" s="44">
        <f>H5+H19+H37</f>
        <v>0</v>
      </c>
      <c r="I38" s="43"/>
      <c r="J38" s="34">
        <f>SUM(J5:J37)</f>
        <v>0</v>
      </c>
      <c r="K38" s="34">
        <f>SUM(K5:K37)</f>
        <v>0</v>
      </c>
    </row>
  </sheetData>
  <sheetProtection algorithmName="SHA-512" hashValue="Ui5/mjlOH79c4AMSuLmAGHaXgUws9bS2DpN93Fm4nEBtH1gQjUsF9Wm+4kJa0Q3ZCu/cZMLEhCZ0531DCJuvUA==" saltValue="mTzkPoUzQ5ClbIAmNDvtaQ==" spinCount="100000" sheet="1" objects="1" scenarios="1"/>
  <protectedRanges>
    <protectedRange sqref="D3:E3" name="Oblast1_1"/>
  </protectedRanges>
  <mergeCells count="20">
    <mergeCell ref="D3:I3"/>
    <mergeCell ref="E19:E36"/>
    <mergeCell ref="F19:F36"/>
    <mergeCell ref="G19:G36"/>
    <mergeCell ref="H19:H36"/>
    <mergeCell ref="I19:I36"/>
    <mergeCell ref="J19:J36"/>
    <mergeCell ref="K19:K36"/>
    <mergeCell ref="E5:E18"/>
    <mergeCell ref="F5:F18"/>
    <mergeCell ref="G5:G18"/>
    <mergeCell ref="H5:H18"/>
    <mergeCell ref="I5:I18"/>
    <mergeCell ref="J5:J18"/>
    <mergeCell ref="K5:K18"/>
    <mergeCell ref="A38:G38"/>
    <mergeCell ref="B5:B18"/>
    <mergeCell ref="B19:B36"/>
    <mergeCell ref="A5:A18"/>
    <mergeCell ref="A19:A36"/>
  </mergeCells>
  <pageMargins left="0.51181102362204722" right="0.11811023622047245" top="0.78740157480314965" bottom="0.78740157480314965" header="0.31496062992125984" footer="0.31496062992125984"/>
  <pageSetup paperSize="9" scale="55" fitToHeight="0" orientation="landscape" r:id="rId1"/>
  <headerFooter>
    <oddHeader>&amp;LPříloha č. 3 Výzvy k podání nabídek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List1</vt:lpstr>
      <vt:lpstr>List2</vt:lpstr>
      <vt:lpstr>List1!Názvy_tisku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2024-09-09T14:11:52Z</dcterms:modified>
</cp:coreProperties>
</file>