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5400" yWindow="0" windowWidth="21285" windowHeight="154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<sst xmlns="http://schemas.openxmlformats.org/spreadsheetml/2006/main" count="158" uniqueCount="113">
  <si>
    <t>Nabídková cena v Kč</t>
  </si>
  <si>
    <t>Zakázka celkem</t>
  </si>
  <si>
    <t>Parametr</t>
  </si>
  <si>
    <t>Požadavek</t>
  </si>
  <si>
    <t>Nabídka</t>
  </si>
  <si>
    <t>Výrobce, typové označení</t>
  </si>
  <si>
    <t>Procesor</t>
  </si>
  <si>
    <t>Počet procesorů</t>
  </si>
  <si>
    <t>Benchmark skóre dle testu Passmark (http://www.cpubenchmark.net)</t>
  </si>
  <si>
    <t>Integrovaná grafika DualHead</t>
  </si>
  <si>
    <t>min. 1</t>
  </si>
  <si>
    <t>Ano</t>
  </si>
  <si>
    <t>Paměť RAM</t>
  </si>
  <si>
    <t>Velikost</t>
  </si>
  <si>
    <t>Typ</t>
  </si>
  <si>
    <t>Pracovní frekvence</t>
  </si>
  <si>
    <t>Základní deska</t>
  </si>
  <si>
    <t>Počet CPU socketů</t>
  </si>
  <si>
    <t>Integrovaný LAN adaptér</t>
  </si>
  <si>
    <t>Řadič s propustností 6 Gb/s, rozhraní SATA 3</t>
  </si>
  <si>
    <t>Slot pro M.2 PCIe NVMe disk</t>
  </si>
  <si>
    <t>Integrovaná zvuková karta</t>
  </si>
  <si>
    <t>min. 1 port, min. 1 000 Mb/s</t>
  </si>
  <si>
    <t>Skříň</t>
  </si>
  <si>
    <t>Provedení</t>
  </si>
  <si>
    <t>Prostor pro připojení SATA disků</t>
  </si>
  <si>
    <t>USB porty na čelním panelu</t>
  </si>
  <si>
    <t>Tower</t>
  </si>
  <si>
    <t>Datové úložiště</t>
  </si>
  <si>
    <t>Disk M.2 s rozhraním PCIe NVMe</t>
  </si>
  <si>
    <t>Další vybavení</t>
  </si>
  <si>
    <t>Záruka PC</t>
  </si>
  <si>
    <t>Klávesnice USB české provedení</t>
  </si>
  <si>
    <t>Myš USB optická</t>
  </si>
  <si>
    <t>Tiché provedení</t>
  </si>
  <si>
    <t>min. 2</t>
  </si>
  <si>
    <t>Pouze nová technika, nikoli repasovaná, všechny kusy dodávka stejného typu a provedení</t>
  </si>
  <si>
    <t>Samostatně DPH (Kč)</t>
  </si>
  <si>
    <t>Cena (Kč bez DPH)</t>
  </si>
  <si>
    <t>Cena (Kč včetně DPH)</t>
  </si>
  <si>
    <t>Dodavatel vyplňuje pouze žlutě označená pole. V požadovaných parametrech vyplní konkrétní hodnotu / údaj (kde je to relevantní) nebo ANO.</t>
  </si>
  <si>
    <t>PC sestava (jednotková cena)</t>
  </si>
  <si>
    <t>min. 32 000 bodů</t>
  </si>
  <si>
    <t>min. 2x 16 GB</t>
  </si>
  <si>
    <t>DDR5, podpora 2 kanálů</t>
  </si>
  <si>
    <t>min. 5 600 MHz</t>
  </si>
  <si>
    <t>min. 1 pozice SATA disků</t>
  </si>
  <si>
    <t>Mini PC</t>
  </si>
  <si>
    <t>Rozměry maximální</t>
  </si>
  <si>
    <t>18 x 18 x 4 cm</t>
  </si>
  <si>
    <t>Možnost uchycení na VESA držák</t>
  </si>
  <si>
    <t>min. 1x 2,5"</t>
  </si>
  <si>
    <t>min. 2x USB 3.2, 1x USB-C</t>
  </si>
  <si>
    <t>Konektory na zadním panelu</t>
  </si>
  <si>
    <t>min. 1x HDMI, 2x Display port, 1x VGA D-sub 3x USB, 1x RJ-45</t>
  </si>
  <si>
    <t>min. 1x 500 GB + 1x 1TB</t>
  </si>
  <si>
    <t>Operační systém Microsoft Windows (z důvodu kompatibility se stávajícím vybavením MS Windows 10 a 11) s možností připojení do domény</t>
  </si>
  <si>
    <t>min. licence operačního systému umožňující připojení do domény, nová nepoužitá licence, určená pro školství</t>
  </si>
  <si>
    <t>min. 3 roky v místě instalace, ověřitelná na veřejně dostupném webu výrobce</t>
  </si>
  <si>
    <t>Počet pozic pro tablety / notebooky</t>
  </si>
  <si>
    <t>min. 30</t>
  </si>
  <si>
    <t>Velikost nabíjených zařízení</t>
  </si>
  <si>
    <t>Až pro notebooky s úhlopříčkou 15,6“</t>
  </si>
  <si>
    <t>Napájecí zásuvky 230V</t>
  </si>
  <si>
    <t>Min. 30 s možností postupného zapínání</t>
  </si>
  <si>
    <t>Napájecí zásuvky USB</t>
  </si>
  <si>
    <t>min. 30 USB-A min. 2A</t>
  </si>
  <si>
    <t>Přístup k napájecím zásuvkám</t>
  </si>
  <si>
    <t>Zadními dvířky (uzamykatelnými)</t>
  </si>
  <si>
    <t>Větrání</t>
  </si>
  <si>
    <t>Větrací mřížky a ventilátory (tiché provedení)</t>
  </si>
  <si>
    <t>Ochrana</t>
  </si>
  <si>
    <t>Proudový chránič</t>
  </si>
  <si>
    <t>Mobilita</t>
  </si>
  <si>
    <t>Pojezdová kolečka s aretací</t>
  </si>
  <si>
    <t>Zabezpečení</t>
  </si>
  <si>
    <t>Zámek</t>
  </si>
  <si>
    <t>min. 30 000 bodů</t>
  </si>
  <si>
    <t>min. 128 GB</t>
  </si>
  <si>
    <t>LAN adaptér</t>
  </si>
  <si>
    <t>min. 1x 2 porty, min. 10 000 Mb/s SFP+ a 1x 4 porty 1 000Mb/s</t>
  </si>
  <si>
    <t>Dedikovaný 1Gb RJ45 management port</t>
  </si>
  <si>
    <t>Řadič pro SAS disky s podporou SSD NVME</t>
  </si>
  <si>
    <t>min. pro 8 pozic SAS disků 2,5“</t>
  </si>
  <si>
    <t>Napájecí zdroj redundantní</t>
  </si>
  <si>
    <t>min. 2x 800 W s účinností 94%</t>
  </si>
  <si>
    <t>PCIe 5.0 v provedení full-height/full-length</t>
  </si>
  <si>
    <t>Min. 2x volný</t>
  </si>
  <si>
    <t>Prostor pro připojení SAS disků</t>
  </si>
  <si>
    <t>min. 8x 2,5“</t>
  </si>
  <si>
    <t>min. 1x USB 3.2</t>
  </si>
  <si>
    <t>Konektory videovýstupu</t>
  </si>
  <si>
    <t>min. 1x Display port</t>
  </si>
  <si>
    <t xml:space="preserve">LED management display </t>
  </si>
  <si>
    <t>Disky</t>
  </si>
  <si>
    <t>min. 2x 480GB NVMe M.2 v RAID1 pro boot OS + 2x 1.6 TB NVMe SSD</t>
  </si>
  <si>
    <t>Záložní zdroj online v provedení tower</t>
  </si>
  <si>
    <t>min. 2 000 VA, doba provozu při plném zatížení min. 5 minut</t>
  </si>
  <si>
    <t>Záruka</t>
  </si>
  <si>
    <t>min. 3 roky v místě instalace, ověřitelná na veřejně dostupném webu výrobce</t>
  </si>
  <si>
    <t>Pouze nová technika, nikoli repasovaná</t>
  </si>
  <si>
    <t>PC sestava (25 ks)</t>
  </si>
  <si>
    <t>Dobíjecí stanice pro notebooky 
(jednotková cena)</t>
  </si>
  <si>
    <t>Dobíjecí stanice pro notebooky 
(3 ks)</t>
  </si>
  <si>
    <t>PC server (jednotková cena)</t>
  </si>
  <si>
    <t>PC server (1 ks)</t>
  </si>
  <si>
    <t>PC server</t>
  </si>
  <si>
    <t>Nabíjecí stanice pro notebooky</t>
  </si>
  <si>
    <t>PC sestava</t>
  </si>
  <si>
    <t>Požadované technické parametry</t>
  </si>
  <si>
    <t>Plná podpora virtualizace operačních systémů</t>
  </si>
  <si>
    <t>100% kompatibilita se stávajícím prostředím (zadavatel využívá virtualizační nástroje VMware, vSphere, Proxmox)</t>
  </si>
  <si>
    <t>100% kompatibilita se stávajícím prostředím ve škole (zadavatel používá služby AD DS Microsoft)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</si>
</sst>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4" xfId="0" applyBorder="1"/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0" fillId="0" borderId="1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8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2" borderId="12" xfId="0" applyFill="1" applyBorder="1"/>
    <xf numFmtId="0" fontId="0" fillId="2" borderId="2" xfId="0" applyFill="1" applyBorder="1"/>
    <xf numFmtId="0" fontId="0" fillId="2" borderId="13" xfId="0" applyFill="1" applyBorder="1"/>
    <xf numFmtId="4" fontId="6" fillId="2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8" fillId="0" borderId="29" xfId="0" applyFont="1" applyBorder="1" applyAlignment="1">
      <alignment horizontal="left"/>
    </xf>
    <xf numFmtId="0" fontId="0" fillId="2" borderId="30" xfId="0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0" borderId="30" xfId="0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8" fillId="0" borderId="31" xfId="0" applyFont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A792-F1BA-4B53-8F62-612113486CA0}">
  <dimension ref="A1:D95"/>
  <sheetViews>
    <sheetView tabSelected="1" workbookViewId="0" topLeftCell="A1">
      <selection activeCell="A1" sqref="A1:D1"/>
    </sheetView>
  </sheetViews>
  <sheetFormatPr defaultColWidth="9.140625" defaultRowHeight="15"/>
  <cols>
    <col min="1" max="1" width="34.28125" style="0" customWidth="1"/>
    <col min="2" max="2" width="17.140625" style="0" customWidth="1"/>
    <col min="3" max="3" width="12.7109375" style="0" customWidth="1"/>
    <col min="4" max="4" width="23.00390625" style="0" customWidth="1"/>
  </cols>
  <sheetData>
    <row r="1" spans="1:4" ht="34.15" customHeight="1">
      <c r="A1" s="48" t="s">
        <v>40</v>
      </c>
      <c r="B1" s="48"/>
      <c r="C1" s="48"/>
      <c r="D1" s="48"/>
    </row>
    <row r="2" ht="15.75" thickBot="1"/>
    <row r="3" spans="1:4" ht="21.75" thickBot="1">
      <c r="A3" s="34" t="s">
        <v>0</v>
      </c>
      <c r="B3" s="35"/>
      <c r="C3" s="35"/>
      <c r="D3" s="36"/>
    </row>
    <row r="4" spans="1:4" ht="30">
      <c r="A4" s="12"/>
      <c r="B4" s="14" t="s">
        <v>38</v>
      </c>
      <c r="C4" s="15" t="s">
        <v>37</v>
      </c>
      <c r="D4" s="17" t="s">
        <v>39</v>
      </c>
    </row>
    <row r="5" spans="1:4" ht="27.95" customHeight="1">
      <c r="A5" s="13" t="s">
        <v>41</v>
      </c>
      <c r="B5" s="21"/>
      <c r="C5" s="22">
        <f>B5*0.21</f>
        <v>0</v>
      </c>
      <c r="D5" s="23">
        <f>B5+C5</f>
        <v>0</v>
      </c>
    </row>
    <row r="6" spans="1:4" ht="27.95" customHeight="1">
      <c r="A6" s="13" t="s">
        <v>101</v>
      </c>
      <c r="B6" s="22">
        <f>B5*25</f>
        <v>0</v>
      </c>
      <c r="C6" s="22">
        <f aca="true" t="shared" si="0" ref="C6:C10">B6*0.21</f>
        <v>0</v>
      </c>
      <c r="D6" s="23">
        <f aca="true" t="shared" si="1" ref="D6:D10">B6+C6</f>
        <v>0</v>
      </c>
    </row>
    <row r="7" spans="1:4" ht="27.95" customHeight="1">
      <c r="A7" s="29" t="s">
        <v>102</v>
      </c>
      <c r="B7" s="21"/>
      <c r="C7" s="22">
        <f t="shared" si="0"/>
        <v>0</v>
      </c>
      <c r="D7" s="23">
        <f t="shared" si="1"/>
        <v>0</v>
      </c>
    </row>
    <row r="8" spans="1:4" ht="27.95" customHeight="1">
      <c r="A8" s="29" t="s">
        <v>103</v>
      </c>
      <c r="B8" s="22">
        <f>B7*3</f>
        <v>0</v>
      </c>
      <c r="C8" s="22">
        <f aca="true" t="shared" si="2" ref="C8">B8*0.21</f>
        <v>0</v>
      </c>
      <c r="D8" s="23">
        <f aca="true" t="shared" si="3" ref="D8">B8+C8</f>
        <v>0</v>
      </c>
    </row>
    <row r="9" spans="1:4" ht="27.95" customHeight="1">
      <c r="A9" s="13" t="s">
        <v>104</v>
      </c>
      <c r="B9" s="21"/>
      <c r="C9" s="22">
        <f t="shared" si="0"/>
        <v>0</v>
      </c>
      <c r="D9" s="23">
        <f t="shared" si="1"/>
        <v>0</v>
      </c>
    </row>
    <row r="10" spans="1:4" ht="27.95" customHeight="1" thickBot="1">
      <c r="A10" s="13" t="s">
        <v>105</v>
      </c>
      <c r="B10" s="24">
        <f>B9</f>
        <v>0</v>
      </c>
      <c r="C10" s="24">
        <f t="shared" si="0"/>
        <v>0</v>
      </c>
      <c r="D10" s="25">
        <f t="shared" si="1"/>
        <v>0</v>
      </c>
    </row>
    <row r="11" spans="1:4" ht="31.5" customHeight="1" thickBot="1">
      <c r="A11" s="16" t="s">
        <v>1</v>
      </c>
      <c r="B11" s="28">
        <f>B6+B8+B10</f>
        <v>0</v>
      </c>
      <c r="C11" s="26">
        <f>C6+C10</f>
        <v>0</v>
      </c>
      <c r="D11" s="27">
        <f>D6+D10</f>
        <v>0</v>
      </c>
    </row>
    <row r="12" ht="15.75" thickBot="1"/>
    <row r="13" spans="1:4" ht="34.5" customHeight="1" thickBot="1">
      <c r="A13" s="34" t="s">
        <v>109</v>
      </c>
      <c r="B13" s="35"/>
      <c r="C13" s="35"/>
      <c r="D13" s="36"/>
    </row>
    <row r="14" spans="1:4" ht="21" customHeight="1" thickBot="1">
      <c r="A14" s="44" t="s">
        <v>108</v>
      </c>
      <c r="B14" s="45"/>
      <c r="C14" s="45"/>
      <c r="D14" s="46"/>
    </row>
    <row r="15" spans="1:4" ht="16.5" thickBot="1">
      <c r="A15" s="30" t="s">
        <v>2</v>
      </c>
      <c r="B15" s="49" t="s">
        <v>3</v>
      </c>
      <c r="C15" s="49"/>
      <c r="D15" s="31" t="s">
        <v>4</v>
      </c>
    </row>
    <row r="16" spans="1:4" ht="15">
      <c r="A16" s="8" t="s">
        <v>5</v>
      </c>
      <c r="B16" s="50"/>
      <c r="C16" s="51"/>
      <c r="D16" s="18"/>
    </row>
    <row r="17" spans="1:4" ht="15">
      <c r="A17" s="6" t="s">
        <v>6</v>
      </c>
      <c r="B17" s="37"/>
      <c r="C17" s="37"/>
      <c r="D17" s="7"/>
    </row>
    <row r="18" spans="1:4" ht="15">
      <c r="A18" s="3" t="s">
        <v>7</v>
      </c>
      <c r="B18" s="38" t="s">
        <v>10</v>
      </c>
      <c r="C18" s="38"/>
      <c r="D18" s="19"/>
    </row>
    <row r="19" spans="1:4" ht="30">
      <c r="A19" s="3" t="s">
        <v>8</v>
      </c>
      <c r="B19" s="38" t="s">
        <v>42</v>
      </c>
      <c r="C19" s="38"/>
      <c r="D19" s="19"/>
    </row>
    <row r="20" spans="1:4" ht="15">
      <c r="A20" s="3" t="s">
        <v>9</v>
      </c>
      <c r="B20" s="38" t="s">
        <v>11</v>
      </c>
      <c r="C20" s="38"/>
      <c r="D20" s="19"/>
    </row>
    <row r="21" spans="1:4" ht="15">
      <c r="A21" s="6" t="s">
        <v>12</v>
      </c>
      <c r="B21" s="37"/>
      <c r="C21" s="37"/>
      <c r="D21" s="7"/>
    </row>
    <row r="22" spans="1:4" ht="15">
      <c r="A22" s="3" t="s">
        <v>13</v>
      </c>
      <c r="B22" s="38" t="s">
        <v>43</v>
      </c>
      <c r="C22" s="38"/>
      <c r="D22" s="19"/>
    </row>
    <row r="23" spans="1:4" ht="15" customHeight="1">
      <c r="A23" s="3" t="s">
        <v>14</v>
      </c>
      <c r="B23" s="38" t="s">
        <v>44</v>
      </c>
      <c r="C23" s="38"/>
      <c r="D23" s="19"/>
    </row>
    <row r="24" spans="1:4" ht="15">
      <c r="A24" s="3" t="s">
        <v>15</v>
      </c>
      <c r="B24" s="38" t="s">
        <v>45</v>
      </c>
      <c r="C24" s="38"/>
      <c r="D24" s="19"/>
    </row>
    <row r="25" spans="1:4" ht="15">
      <c r="A25" s="6" t="s">
        <v>16</v>
      </c>
      <c r="B25" s="37"/>
      <c r="C25" s="37"/>
      <c r="D25" s="7"/>
    </row>
    <row r="26" spans="1:4" ht="15">
      <c r="A26" s="3" t="s">
        <v>17</v>
      </c>
      <c r="B26" s="38" t="s">
        <v>10</v>
      </c>
      <c r="C26" s="38"/>
      <c r="D26" s="19"/>
    </row>
    <row r="27" spans="1:4" ht="15">
      <c r="A27" s="3" t="s">
        <v>18</v>
      </c>
      <c r="B27" s="38" t="s">
        <v>22</v>
      </c>
      <c r="C27" s="38"/>
      <c r="D27" s="19"/>
    </row>
    <row r="28" spans="1:4" ht="30">
      <c r="A28" s="3" t="s">
        <v>19</v>
      </c>
      <c r="B28" s="38" t="s">
        <v>46</v>
      </c>
      <c r="C28" s="38"/>
      <c r="D28" s="19"/>
    </row>
    <row r="29" spans="1:4" ht="15">
      <c r="A29" s="3" t="s">
        <v>20</v>
      </c>
      <c r="B29" s="38" t="s">
        <v>35</v>
      </c>
      <c r="C29" s="38"/>
      <c r="D29" s="19"/>
    </row>
    <row r="30" spans="1:4" ht="15">
      <c r="A30" s="3" t="s">
        <v>21</v>
      </c>
      <c r="B30" s="38" t="s">
        <v>11</v>
      </c>
      <c r="C30" s="38"/>
      <c r="D30" s="19"/>
    </row>
    <row r="31" spans="1:4" ht="15">
      <c r="A31" s="6" t="s">
        <v>23</v>
      </c>
      <c r="B31" s="37"/>
      <c r="C31" s="37"/>
      <c r="D31" s="7"/>
    </row>
    <row r="32" spans="1:4" ht="15">
      <c r="A32" s="3" t="s">
        <v>24</v>
      </c>
      <c r="B32" s="38" t="s">
        <v>47</v>
      </c>
      <c r="C32" s="38"/>
      <c r="D32" s="19"/>
    </row>
    <row r="33" spans="1:4" ht="15">
      <c r="A33" s="3" t="s">
        <v>48</v>
      </c>
      <c r="B33" s="38" t="s">
        <v>49</v>
      </c>
      <c r="C33" s="38"/>
      <c r="D33" s="19"/>
    </row>
    <row r="34" spans="1:4" ht="15">
      <c r="A34" s="3" t="s">
        <v>50</v>
      </c>
      <c r="B34" s="39" t="s">
        <v>11</v>
      </c>
      <c r="C34" s="40"/>
      <c r="D34" s="19"/>
    </row>
    <row r="35" spans="1:4" ht="15">
      <c r="A35" s="11" t="s">
        <v>25</v>
      </c>
      <c r="B35" s="38" t="s">
        <v>51</v>
      </c>
      <c r="C35" s="38"/>
      <c r="D35" s="19"/>
    </row>
    <row r="36" spans="1:4" ht="15">
      <c r="A36" s="11" t="s">
        <v>26</v>
      </c>
      <c r="B36" s="38" t="s">
        <v>52</v>
      </c>
      <c r="C36" s="38"/>
      <c r="D36" s="19"/>
    </row>
    <row r="37" spans="1:4" ht="30" customHeight="1">
      <c r="A37" s="11" t="s">
        <v>53</v>
      </c>
      <c r="B37" s="38" t="s">
        <v>54</v>
      </c>
      <c r="C37" s="38"/>
      <c r="D37" s="19"/>
    </row>
    <row r="38" spans="1:4" ht="15">
      <c r="A38" s="6" t="s">
        <v>28</v>
      </c>
      <c r="B38" s="37"/>
      <c r="C38" s="37"/>
      <c r="D38" s="7"/>
    </row>
    <row r="39" spans="1:4" ht="15">
      <c r="A39" s="3" t="s">
        <v>29</v>
      </c>
      <c r="B39" s="32" t="s">
        <v>55</v>
      </c>
      <c r="C39" s="32"/>
      <c r="D39" s="4"/>
    </row>
    <row r="40" spans="1:4" ht="15">
      <c r="A40" s="6" t="s">
        <v>30</v>
      </c>
      <c r="B40" s="37"/>
      <c r="C40" s="37"/>
      <c r="D40" s="7"/>
    </row>
    <row r="41" spans="1:4" ht="30">
      <c r="A41" s="3" t="s">
        <v>110</v>
      </c>
      <c r="B41" s="32" t="s">
        <v>11</v>
      </c>
      <c r="C41" s="32"/>
      <c r="D41" s="19"/>
    </row>
    <row r="42" spans="1:4" ht="60">
      <c r="A42" s="3" t="s">
        <v>56</v>
      </c>
      <c r="B42" s="38" t="s">
        <v>57</v>
      </c>
      <c r="C42" s="38"/>
      <c r="D42" s="19"/>
    </row>
    <row r="43" spans="1:4" ht="46.5" customHeight="1">
      <c r="A43" s="11" t="s">
        <v>31</v>
      </c>
      <c r="B43" s="38" t="s">
        <v>58</v>
      </c>
      <c r="C43" s="38"/>
      <c r="D43" s="19"/>
    </row>
    <row r="44" spans="1:4" ht="45">
      <c r="A44" s="3" t="s">
        <v>36</v>
      </c>
      <c r="B44" s="32" t="s">
        <v>11</v>
      </c>
      <c r="C44" s="32"/>
      <c r="D44" s="19"/>
    </row>
    <row r="45" spans="1:4" ht="45">
      <c r="A45" s="3" t="s">
        <v>112</v>
      </c>
      <c r="B45" s="32" t="s">
        <v>11</v>
      </c>
      <c r="C45" s="32"/>
      <c r="D45" s="19"/>
    </row>
    <row r="46" spans="1:4" ht="15">
      <c r="A46" s="3" t="s">
        <v>32</v>
      </c>
      <c r="B46" s="32" t="s">
        <v>11</v>
      </c>
      <c r="C46" s="32"/>
      <c r="D46" s="19"/>
    </row>
    <row r="47" spans="1:4" ht="15">
      <c r="A47" s="3" t="s">
        <v>33</v>
      </c>
      <c r="B47" s="32" t="s">
        <v>11</v>
      </c>
      <c r="C47" s="32"/>
      <c r="D47" s="19"/>
    </row>
    <row r="48" spans="1:4" ht="15.75" thickBot="1">
      <c r="A48" s="5" t="s">
        <v>34</v>
      </c>
      <c r="B48" s="33" t="s">
        <v>11</v>
      </c>
      <c r="C48" s="33"/>
      <c r="D48" s="20"/>
    </row>
    <row r="49" spans="1:3" ht="12" customHeight="1" thickBot="1">
      <c r="A49" s="2"/>
      <c r="B49" s="1"/>
      <c r="C49" s="1"/>
    </row>
    <row r="50" spans="1:4" ht="22.5" customHeight="1" thickBot="1">
      <c r="A50" s="44" t="s">
        <v>107</v>
      </c>
      <c r="B50" s="45"/>
      <c r="C50" s="45"/>
      <c r="D50" s="46"/>
    </row>
    <row r="51" spans="1:4" ht="16.5" thickBot="1">
      <c r="A51" s="9" t="s">
        <v>2</v>
      </c>
      <c r="B51" s="41" t="s">
        <v>3</v>
      </c>
      <c r="C51" s="41"/>
      <c r="D51" s="10" t="s">
        <v>4</v>
      </c>
    </row>
    <row r="52" spans="1:4" ht="15">
      <c r="A52" s="8" t="s">
        <v>5</v>
      </c>
      <c r="B52" s="42"/>
      <c r="C52" s="42"/>
      <c r="D52" s="18"/>
    </row>
    <row r="53" spans="1:4" ht="15">
      <c r="A53" s="3" t="s">
        <v>59</v>
      </c>
      <c r="B53" s="47" t="s">
        <v>60</v>
      </c>
      <c r="C53" s="47"/>
      <c r="D53" s="19"/>
    </row>
    <row r="54" spans="1:4" ht="28.5" customHeight="1">
      <c r="A54" s="3" t="s">
        <v>61</v>
      </c>
      <c r="B54" s="39" t="s">
        <v>62</v>
      </c>
      <c r="C54" s="40"/>
      <c r="D54" s="19"/>
    </row>
    <row r="55" spans="1:4" ht="27.75" customHeight="1">
      <c r="A55" s="3" t="s">
        <v>63</v>
      </c>
      <c r="B55" s="38" t="s">
        <v>64</v>
      </c>
      <c r="C55" s="38"/>
      <c r="D55" s="19"/>
    </row>
    <row r="56" spans="1:4" ht="15">
      <c r="A56" s="3" t="s">
        <v>65</v>
      </c>
      <c r="B56" s="38" t="s">
        <v>66</v>
      </c>
      <c r="C56" s="38"/>
      <c r="D56" s="19"/>
    </row>
    <row r="57" spans="1:4" ht="15">
      <c r="A57" s="3" t="s">
        <v>67</v>
      </c>
      <c r="B57" s="38" t="s">
        <v>68</v>
      </c>
      <c r="C57" s="38"/>
      <c r="D57" s="19"/>
    </row>
    <row r="58" spans="1:4" ht="28.5" customHeight="1">
      <c r="A58" s="3" t="s">
        <v>69</v>
      </c>
      <c r="B58" s="38" t="s">
        <v>70</v>
      </c>
      <c r="C58" s="38"/>
      <c r="D58" s="19"/>
    </row>
    <row r="59" spans="1:4" ht="15">
      <c r="A59" s="3" t="s">
        <v>71</v>
      </c>
      <c r="B59" s="38" t="s">
        <v>72</v>
      </c>
      <c r="C59" s="38"/>
      <c r="D59" s="19"/>
    </row>
    <row r="60" spans="1:4" ht="15">
      <c r="A60" s="3" t="s">
        <v>73</v>
      </c>
      <c r="B60" s="38" t="s">
        <v>74</v>
      </c>
      <c r="C60" s="38"/>
      <c r="D60" s="19"/>
    </row>
    <row r="61" spans="1:4" ht="15.75" thickBot="1">
      <c r="A61" s="5" t="s">
        <v>75</v>
      </c>
      <c r="B61" s="43" t="s">
        <v>76</v>
      </c>
      <c r="C61" s="43"/>
      <c r="D61" s="20"/>
    </row>
    <row r="62" spans="1:3" ht="15.75" thickBot="1">
      <c r="A62" s="1"/>
      <c r="B62" s="1"/>
      <c r="C62" s="1"/>
    </row>
    <row r="63" spans="1:4" ht="24" customHeight="1" thickBot="1">
      <c r="A63" s="44" t="s">
        <v>106</v>
      </c>
      <c r="B63" s="45"/>
      <c r="C63" s="45"/>
      <c r="D63" s="46"/>
    </row>
    <row r="64" spans="1:4" ht="16.5" thickBot="1">
      <c r="A64" s="9" t="s">
        <v>2</v>
      </c>
      <c r="B64" s="41" t="s">
        <v>3</v>
      </c>
      <c r="C64" s="41"/>
      <c r="D64" s="10" t="s">
        <v>4</v>
      </c>
    </row>
    <row r="65" spans="1:4" ht="15">
      <c r="A65" s="8" t="s">
        <v>5</v>
      </c>
      <c r="B65" s="42"/>
      <c r="C65" s="42"/>
      <c r="D65" s="18"/>
    </row>
    <row r="66" spans="1:4" ht="15">
      <c r="A66" s="6" t="s">
        <v>6</v>
      </c>
      <c r="B66" s="37"/>
      <c r="C66" s="37"/>
      <c r="D66" s="7"/>
    </row>
    <row r="67" spans="1:4" ht="15">
      <c r="A67" s="3" t="s">
        <v>7</v>
      </c>
      <c r="B67" s="38" t="s">
        <v>10</v>
      </c>
      <c r="C67" s="38"/>
      <c r="D67" s="19"/>
    </row>
    <row r="68" spans="1:4" ht="30">
      <c r="A68" s="3" t="s">
        <v>8</v>
      </c>
      <c r="B68" s="38" t="s">
        <v>77</v>
      </c>
      <c r="C68" s="38"/>
      <c r="D68" s="19"/>
    </row>
    <row r="69" spans="1:4" ht="15">
      <c r="A69" s="6" t="s">
        <v>12</v>
      </c>
      <c r="B69" s="37"/>
      <c r="C69" s="37"/>
      <c r="D69" s="7"/>
    </row>
    <row r="70" spans="1:4" ht="15">
      <c r="A70" s="3" t="s">
        <v>13</v>
      </c>
      <c r="B70" s="38" t="s">
        <v>78</v>
      </c>
      <c r="C70" s="38"/>
      <c r="D70" s="19"/>
    </row>
    <row r="71" spans="1:4" ht="15">
      <c r="A71" s="3" t="s">
        <v>14</v>
      </c>
      <c r="B71" s="38" t="s">
        <v>44</v>
      </c>
      <c r="C71" s="38"/>
      <c r="D71" s="19"/>
    </row>
    <row r="72" spans="1:4" ht="15">
      <c r="A72" s="3" t="s">
        <v>15</v>
      </c>
      <c r="B72" s="38" t="s">
        <v>45</v>
      </c>
      <c r="C72" s="38"/>
      <c r="D72" s="19"/>
    </row>
    <row r="73" spans="1:4" ht="15">
      <c r="A73" s="6" t="s">
        <v>16</v>
      </c>
      <c r="B73" s="37"/>
      <c r="C73" s="37"/>
      <c r="D73" s="7"/>
    </row>
    <row r="74" spans="1:4" ht="15">
      <c r="A74" s="3" t="s">
        <v>17</v>
      </c>
      <c r="B74" s="38" t="s">
        <v>35</v>
      </c>
      <c r="C74" s="38"/>
      <c r="D74" s="4"/>
    </row>
    <row r="75" spans="1:4" ht="31.5" customHeight="1">
      <c r="A75" s="3" t="s">
        <v>79</v>
      </c>
      <c r="B75" s="38" t="s">
        <v>80</v>
      </c>
      <c r="C75" s="38"/>
      <c r="D75" s="19"/>
    </row>
    <row r="76" spans="1:4" ht="31.5" customHeight="1">
      <c r="A76" s="3" t="s">
        <v>81</v>
      </c>
      <c r="B76" s="39" t="s">
        <v>11</v>
      </c>
      <c r="C76" s="40"/>
      <c r="D76" s="19"/>
    </row>
    <row r="77" spans="1:4" ht="31.5" customHeight="1">
      <c r="A77" s="3" t="s">
        <v>82</v>
      </c>
      <c r="B77" s="38" t="s">
        <v>83</v>
      </c>
      <c r="C77" s="38"/>
      <c r="D77" s="19"/>
    </row>
    <row r="78" spans="1:4" ht="15">
      <c r="A78" s="6" t="s">
        <v>23</v>
      </c>
      <c r="B78" s="37"/>
      <c r="C78" s="37"/>
      <c r="D78" s="7"/>
    </row>
    <row r="79" spans="1:4" ht="15">
      <c r="A79" s="3" t="s">
        <v>24</v>
      </c>
      <c r="B79" s="38" t="s">
        <v>27</v>
      </c>
      <c r="C79" s="38"/>
      <c r="D79" s="19"/>
    </row>
    <row r="80" spans="1:4" ht="15">
      <c r="A80" s="3" t="s">
        <v>84</v>
      </c>
      <c r="B80" s="38" t="s">
        <v>85</v>
      </c>
      <c r="C80" s="38"/>
      <c r="D80" s="19"/>
    </row>
    <row r="81" spans="1:4" ht="30">
      <c r="A81" s="3" t="s">
        <v>86</v>
      </c>
      <c r="B81" s="39" t="s">
        <v>87</v>
      </c>
      <c r="C81" s="40"/>
      <c r="D81" s="19"/>
    </row>
    <row r="82" spans="1:4" ht="15">
      <c r="A82" s="3" t="s">
        <v>88</v>
      </c>
      <c r="B82" s="38" t="s">
        <v>89</v>
      </c>
      <c r="C82" s="38"/>
      <c r="D82" s="19"/>
    </row>
    <row r="83" spans="1:4" ht="15">
      <c r="A83" s="3" t="s">
        <v>26</v>
      </c>
      <c r="B83" s="38" t="s">
        <v>90</v>
      </c>
      <c r="C83" s="38"/>
      <c r="D83" s="19"/>
    </row>
    <row r="84" spans="1:4" ht="15">
      <c r="A84" s="11" t="s">
        <v>91</v>
      </c>
      <c r="B84" s="38" t="s">
        <v>92</v>
      </c>
      <c r="C84" s="38"/>
      <c r="D84" s="19"/>
    </row>
    <row r="85" spans="1:4" ht="15">
      <c r="A85" s="11" t="s">
        <v>93</v>
      </c>
      <c r="B85" s="39" t="s">
        <v>11</v>
      </c>
      <c r="C85" s="40"/>
      <c r="D85" s="19"/>
    </row>
    <row r="86" spans="1:4" ht="15">
      <c r="A86" s="6" t="s">
        <v>28</v>
      </c>
      <c r="B86" s="37"/>
      <c r="C86" s="37"/>
      <c r="D86" s="7"/>
    </row>
    <row r="87" spans="1:4" ht="49.5" customHeight="1">
      <c r="A87" s="3" t="s">
        <v>94</v>
      </c>
      <c r="B87" s="38" t="s">
        <v>95</v>
      </c>
      <c r="C87" s="38"/>
      <c r="D87" s="19"/>
    </row>
    <row r="88" spans="1:4" ht="15">
      <c r="A88" s="6" t="s">
        <v>30</v>
      </c>
      <c r="B88" s="37"/>
      <c r="C88" s="37"/>
      <c r="D88" s="7"/>
    </row>
    <row r="89" spans="1:4" ht="30">
      <c r="A89" s="3" t="s">
        <v>96</v>
      </c>
      <c r="B89" s="38" t="s">
        <v>97</v>
      </c>
      <c r="C89" s="38"/>
      <c r="D89" s="19"/>
    </row>
    <row r="90" spans="1:4" ht="30">
      <c r="A90" s="3" t="s">
        <v>110</v>
      </c>
      <c r="B90" s="32" t="s">
        <v>11</v>
      </c>
      <c r="C90" s="32"/>
      <c r="D90" s="19"/>
    </row>
    <row r="91" spans="1:4" ht="45" customHeight="1">
      <c r="A91" s="11" t="s">
        <v>98</v>
      </c>
      <c r="B91" s="38" t="s">
        <v>99</v>
      </c>
      <c r="C91" s="38"/>
      <c r="D91" s="19"/>
    </row>
    <row r="92" spans="1:4" ht="30">
      <c r="A92" s="3" t="s">
        <v>100</v>
      </c>
      <c r="B92" s="32" t="s">
        <v>11</v>
      </c>
      <c r="C92" s="32"/>
      <c r="D92" s="19"/>
    </row>
    <row r="93" spans="1:4" ht="60">
      <c r="A93" s="3" t="s">
        <v>111</v>
      </c>
      <c r="B93" s="32" t="s">
        <v>11</v>
      </c>
      <c r="C93" s="32"/>
      <c r="D93" s="19"/>
    </row>
    <row r="94" spans="1:4" ht="15">
      <c r="A94" s="3" t="s">
        <v>32</v>
      </c>
      <c r="B94" s="32" t="s">
        <v>11</v>
      </c>
      <c r="C94" s="32"/>
      <c r="D94" s="19"/>
    </row>
    <row r="95" spans="1:4" ht="15.75" thickBot="1">
      <c r="A95" s="5" t="s">
        <v>33</v>
      </c>
      <c r="B95" s="33" t="s">
        <v>11</v>
      </c>
      <c r="C95" s="33"/>
      <c r="D95" s="20"/>
    </row>
  </sheetData>
  <mergeCells count="83">
    <mergeCell ref="B17:C17"/>
    <mergeCell ref="B18:C18"/>
    <mergeCell ref="B34:C34"/>
    <mergeCell ref="B85:C85"/>
    <mergeCell ref="A1:D1"/>
    <mergeCell ref="A3:D3"/>
    <mergeCell ref="A14:D14"/>
    <mergeCell ref="B15:C15"/>
    <mergeCell ref="B16:C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50:D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3:D63"/>
    <mergeCell ref="B64:C64"/>
    <mergeCell ref="B65:C65"/>
    <mergeCell ref="B66:C66"/>
    <mergeCell ref="B67:C67"/>
    <mergeCell ref="B68:C68"/>
    <mergeCell ref="B69:C69"/>
    <mergeCell ref="B70:C70"/>
    <mergeCell ref="B71:C71"/>
    <mergeCell ref="B79:C79"/>
    <mergeCell ref="B80:C80"/>
    <mergeCell ref="B81:C81"/>
    <mergeCell ref="B72:C72"/>
    <mergeCell ref="B73:C73"/>
    <mergeCell ref="B74:C74"/>
    <mergeCell ref="B75:C75"/>
    <mergeCell ref="B76:C76"/>
    <mergeCell ref="B93:C93"/>
    <mergeCell ref="B94:C94"/>
    <mergeCell ref="B95:C95"/>
    <mergeCell ref="A13:D13"/>
    <mergeCell ref="B88:C88"/>
    <mergeCell ref="B89:C89"/>
    <mergeCell ref="B90:C90"/>
    <mergeCell ref="B91:C91"/>
    <mergeCell ref="B92:C92"/>
    <mergeCell ref="B82:C82"/>
    <mergeCell ref="B83:C83"/>
    <mergeCell ref="B84:C84"/>
    <mergeCell ref="B86:C86"/>
    <mergeCell ref="B87:C87"/>
    <mergeCell ref="B77:C77"/>
    <mergeCell ref="B78:C78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&amp;CStřední průmyslová škola, Trutnov, Školní 101</oddHeader>
    <oddFooter>&amp;LDodávka ICT techniky&amp;RStrana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Nymš</dc:creator>
  <cp:keywords/>
  <dc:description/>
  <cp:lastModifiedBy>Jitka Motáková</cp:lastModifiedBy>
  <cp:lastPrinted>2022-06-23T13:18:04Z</cp:lastPrinted>
  <dcterms:created xsi:type="dcterms:W3CDTF">2022-06-23T10:26:01Z</dcterms:created>
  <dcterms:modified xsi:type="dcterms:W3CDTF">2024-07-01T08:53:43Z</dcterms:modified>
  <cp:category/>
  <cp:version/>
  <cp:contentType/>
  <cp:contentStatus/>
</cp:coreProperties>
</file>