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pti3070\Documents\MUZEUM\VZ\Krajské digitalizační centrum\2024\Foto\"/>
    </mc:Choice>
  </mc:AlternateContent>
  <bookViews>
    <workbookView xWindow="0" yWindow="0" windowWidth="23040" windowHeight="1051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G16" i="1"/>
  <c r="G15" i="1"/>
  <c r="G14" i="1"/>
  <c r="G13" i="1"/>
  <c r="G12" i="1"/>
  <c r="G11" i="1"/>
  <c r="G10" i="1"/>
  <c r="G9" i="1"/>
  <c r="G5" i="1"/>
</calcChain>
</file>

<file path=xl/sharedStrings.xml><?xml version="1.0" encoding="utf-8"?>
<sst xmlns="http://schemas.openxmlformats.org/spreadsheetml/2006/main" count="57" uniqueCount="37">
  <si>
    <t>Příloha č. 1 - technické podmínky</t>
  </si>
  <si>
    <t>Pořadí</t>
  </si>
  <si>
    <t>CPV kód</t>
  </si>
  <si>
    <t>Název položky</t>
  </si>
  <si>
    <t>Minimální požadované specifikace</t>
  </si>
  <si>
    <t>Počet ks</t>
  </si>
  <si>
    <t>konkrétní název nabízeného výrobku vč. výrobce</t>
  </si>
  <si>
    <t>Projekt</t>
  </si>
  <si>
    <t>A</t>
  </si>
  <si>
    <t>Maximální cena za jednotku v Kč bez DPH</t>
  </si>
  <si>
    <t>Max. cena celkem v Kč bez DPH</t>
  </si>
  <si>
    <t>Nabídková cena za položku v Kč bez DPH vč. poplatku za následnou ekologickou likvidaci</t>
  </si>
  <si>
    <t>38651200-5</t>
  </si>
  <si>
    <t>Fotoaparát</t>
  </si>
  <si>
    <t xml:space="preserve">Stabilizace – elektronické nebo mechanická, 5osá 
Rozlišení min. 45,7
Min. citlivost v ISO – 21
Max .citlivost v ISO – 102 400
LCD obrazovka – min. 3“
Velikost snímače – full frame
Druh snímače CMOS full frame
Záznam videa min. 8K
Zaostřovací body (křížové) – min. 493
Rozhraní -  HDMI, Wi-Fi, mikrofonní vstup, USB-C, bluetooth
Rozlišení LCD (px)- min. 2 100 000
Min. počet fotografií za vteřinu 30
Formáty snímků – RAW, JPEG
Vybavení – baterie, adaptér pro objektivy Nikon F (tubus z hořčíkové slitiny, detekce bočního náklonu u objektivů s redukcí vibrací, odolnost vůči prachu a kapající vodě, gumové těsnění bajonetu a ovládacích tlačítek) </t>
  </si>
  <si>
    <t>38651100-4</t>
  </si>
  <si>
    <t>Objektiv k fotoaparátu</t>
  </si>
  <si>
    <t xml:space="preserve">Kompatibilní s fotoaparátem (položka 1)
Ohnisko 14-24mm
Rozsah clony f/2,8 až f/22
Úhel záběru 114° až 84°
Min zaostřovací vzdálenost 28 cm
Vybavení – příslušný filtr k objektivu
</t>
  </si>
  <si>
    <t xml:space="preserve">Kompatibilní s fotoaparátem, makroobjektiv (položka 1)
ohnisko 70-200 mm
Rozsah clony  f/2,8
Min zaostřovací vzdálenost 50 cm
Antireflexní vrstvy  ARNEO a Nano Crystal Coat
Vybavení – příslušný filtr k objektivu
</t>
  </si>
  <si>
    <t xml:space="preserve">Kompatibilní s fotoaparátem (položka 1)
Ohnisko 24-70 mm
Rozsah clony f/2,8 
Min zaostřovací vzdálenost 30 cm
Vybavení – příslušný filtr k objektivu
</t>
  </si>
  <si>
    <t xml:space="preserve">Kompatibilní s fotoaparátem (položka 1)
Makroobjektiv, ohnisko 105 mm
Rozsah clony f/2,8 
Min zaostřovací vzdálenost 29 cm
Antireflexní vrstvy  ARNEO a Nano Crystal Coat
Vybavení – příslušný filtr k objektivu
</t>
  </si>
  <si>
    <t>30234000-8</t>
  </si>
  <si>
    <t>paměťová karta do fotoaparátu</t>
  </si>
  <si>
    <t xml:space="preserve">Typ CFx typu B nebo SD (kompatibilní s položkou 1)
min kapacita 256 GB
rychlost zápisu min 120 MB/s
rychlost čtení min 200 MB/s
příslušenství - čtečka paměťových karet (1 čtečka)
</t>
  </si>
  <si>
    <t>38650000-6</t>
  </si>
  <si>
    <t>náhledový monitor</t>
  </si>
  <si>
    <t xml:space="preserve">velikost monitoru min 5"
min 4K monitor
dotykový monitor
světelnost min 1000 nitů
rozhraní HDMI </t>
  </si>
  <si>
    <t>Studiový blesk</t>
  </si>
  <si>
    <t xml:space="preserve">Ovládání pomocí software v PC nebo dálkově
Výkon záblesku: min. 700 Ws
Nabití blesku: min. 0,05– max. 0,9 s
délka záblesku 1/1500s
Vybavení- vysílač a příjmač na odpalování blesků 
</t>
  </si>
  <si>
    <t>přisvěltení scény</t>
  </si>
  <si>
    <t xml:space="preserve">trvalé světlo LED min. 300W
</t>
  </si>
  <si>
    <t>softbox</t>
  </si>
  <si>
    <t>rozměr softboxu 30x180 cm
včerně adaptéru</t>
  </si>
  <si>
    <t>Stojan</t>
  </si>
  <si>
    <t>stojan ke světlům, kompatibilní s položkou 8
nosnost max. 10 kg, výška: max. 380 cm, min. 123 cm</t>
  </si>
  <si>
    <t>celkem v Kč bez DPH</t>
  </si>
  <si>
    <t>Vybavení Krajského digitalizačního centra 2024 - fototechnika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</si>
</sst>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0" xfId="0" applyFill="1"/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1" fillId="3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</cellXfs>
  <cellStyles count="1">
    <cellStyle name="Normální" xfId="0" builtinId="0"/>
  </cellStyles>
  <dxfs count="7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zoomScale="70" zoomScaleNormal="70" workbookViewId="0">
      <selection activeCell="D2" sqref="D2"/>
    </sheetView>
  </sheetViews>
  <sheetFormatPr defaultRowHeight="15" x14ac:dyDescent="0.25"/>
  <cols>
    <col min="2" max="2" width="14.28515625" customWidth="1"/>
    <col min="3" max="3" width="29.5703125" customWidth="1"/>
    <col min="4" max="4" width="114.140625" customWidth="1"/>
    <col min="6" max="6" width="40.7109375" bestFit="1" customWidth="1"/>
    <col min="7" max="7" width="40.7109375" customWidth="1"/>
    <col min="8" max="9" width="35.28515625" customWidth="1"/>
  </cols>
  <sheetData>
    <row r="1" spans="1:10" ht="21" x14ac:dyDescent="0.35">
      <c r="D1" s="2" t="s">
        <v>36</v>
      </c>
    </row>
    <row r="2" spans="1:10" x14ac:dyDescent="0.25">
      <c r="D2" s="1" t="s">
        <v>0</v>
      </c>
    </row>
    <row r="4" spans="1:10" ht="45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9</v>
      </c>
      <c r="G4" s="3" t="s">
        <v>10</v>
      </c>
      <c r="H4" s="14" t="s">
        <v>6</v>
      </c>
      <c r="I4" s="14" t="s">
        <v>11</v>
      </c>
      <c r="J4" s="3" t="s">
        <v>7</v>
      </c>
    </row>
    <row r="5" spans="1:10" ht="225" x14ac:dyDescent="0.25">
      <c r="A5" s="6">
        <v>1</v>
      </c>
      <c r="B5" s="6" t="s">
        <v>12</v>
      </c>
      <c r="C5" s="6" t="s">
        <v>13</v>
      </c>
      <c r="D5" s="7" t="s">
        <v>14</v>
      </c>
      <c r="E5" s="6">
        <v>1</v>
      </c>
      <c r="F5" s="5">
        <v>100000</v>
      </c>
      <c r="G5" s="5">
        <f>E5*F5</f>
        <v>100000</v>
      </c>
      <c r="H5" s="5"/>
      <c r="I5" s="5">
        <v>0</v>
      </c>
      <c r="J5" s="6" t="s">
        <v>8</v>
      </c>
    </row>
    <row r="6" spans="1:10" ht="105" x14ac:dyDescent="0.25">
      <c r="A6" s="6">
        <v>2</v>
      </c>
      <c r="B6" s="6" t="s">
        <v>15</v>
      </c>
      <c r="C6" s="6" t="s">
        <v>16</v>
      </c>
      <c r="D6" s="7" t="s">
        <v>17</v>
      </c>
      <c r="E6" s="6">
        <v>1</v>
      </c>
      <c r="F6" s="5">
        <v>52000</v>
      </c>
      <c r="G6" s="5">
        <v>52000</v>
      </c>
      <c r="H6" s="8"/>
      <c r="I6" s="5">
        <v>0</v>
      </c>
      <c r="J6" s="6" t="s">
        <v>8</v>
      </c>
    </row>
    <row r="7" spans="1:10" ht="105" x14ac:dyDescent="0.25">
      <c r="A7" s="6">
        <v>3</v>
      </c>
      <c r="B7" s="6" t="s">
        <v>15</v>
      </c>
      <c r="C7" s="6" t="s">
        <v>16</v>
      </c>
      <c r="D7" s="7" t="s">
        <v>18</v>
      </c>
      <c r="E7" s="6">
        <v>1</v>
      </c>
      <c r="F7" s="5">
        <v>53500</v>
      </c>
      <c r="G7" s="5">
        <v>53500</v>
      </c>
      <c r="H7" s="8"/>
      <c r="I7" s="5">
        <v>0</v>
      </c>
      <c r="J7" s="10" t="s">
        <v>8</v>
      </c>
    </row>
    <row r="8" spans="1:10" ht="90" x14ac:dyDescent="0.25">
      <c r="A8" s="6">
        <v>4</v>
      </c>
      <c r="B8" s="6" t="s">
        <v>15</v>
      </c>
      <c r="C8" s="6" t="s">
        <v>16</v>
      </c>
      <c r="D8" s="7" t="s">
        <v>19</v>
      </c>
      <c r="E8" s="6">
        <v>1</v>
      </c>
      <c r="F8" s="5">
        <v>22000</v>
      </c>
      <c r="G8" s="5">
        <v>22000</v>
      </c>
      <c r="H8" s="8"/>
      <c r="I8" s="5">
        <v>0</v>
      </c>
      <c r="J8" s="10" t="s">
        <v>8</v>
      </c>
    </row>
    <row r="9" spans="1:10" ht="105" x14ac:dyDescent="0.25">
      <c r="A9" s="10">
        <v>5</v>
      </c>
      <c r="B9" s="10" t="s">
        <v>15</v>
      </c>
      <c r="C9" s="10" t="s">
        <v>16</v>
      </c>
      <c r="D9" s="11" t="s">
        <v>20</v>
      </c>
      <c r="E9" s="10">
        <v>1</v>
      </c>
      <c r="F9" s="12">
        <v>24000</v>
      </c>
      <c r="G9" s="12">
        <f t="shared" ref="G9:G15" si="0">E9*F9</f>
        <v>24000</v>
      </c>
      <c r="H9" s="9"/>
      <c r="I9" s="5">
        <v>0</v>
      </c>
      <c r="J9" s="10" t="s">
        <v>8</v>
      </c>
    </row>
    <row r="10" spans="1:10" ht="90" x14ac:dyDescent="0.25">
      <c r="A10" s="10">
        <v>6</v>
      </c>
      <c r="B10" s="10" t="s">
        <v>21</v>
      </c>
      <c r="C10" s="10" t="s">
        <v>22</v>
      </c>
      <c r="D10" s="11" t="s">
        <v>23</v>
      </c>
      <c r="E10" s="10">
        <v>4</v>
      </c>
      <c r="F10" s="12">
        <v>3500</v>
      </c>
      <c r="G10" s="12">
        <f t="shared" si="0"/>
        <v>14000</v>
      </c>
      <c r="H10" s="9"/>
      <c r="I10" s="5">
        <v>0</v>
      </c>
      <c r="J10" s="10" t="s">
        <v>8</v>
      </c>
    </row>
    <row r="11" spans="1:10" ht="75" x14ac:dyDescent="0.25">
      <c r="A11" s="10">
        <v>7</v>
      </c>
      <c r="B11" s="10" t="s">
        <v>24</v>
      </c>
      <c r="C11" s="10" t="s">
        <v>25</v>
      </c>
      <c r="D11" s="11" t="s">
        <v>26</v>
      </c>
      <c r="E11" s="10">
        <v>1</v>
      </c>
      <c r="F11" s="12">
        <v>9000</v>
      </c>
      <c r="G11" s="12">
        <f t="shared" si="0"/>
        <v>9000</v>
      </c>
      <c r="H11" s="9"/>
      <c r="I11" s="5">
        <v>0</v>
      </c>
      <c r="J11" s="10" t="s">
        <v>8</v>
      </c>
    </row>
    <row r="12" spans="1:10" ht="90" x14ac:dyDescent="0.25">
      <c r="A12" s="10">
        <v>8</v>
      </c>
      <c r="B12" s="10" t="s">
        <v>24</v>
      </c>
      <c r="C12" s="10" t="s">
        <v>27</v>
      </c>
      <c r="D12" s="11" t="s">
        <v>28</v>
      </c>
      <c r="E12" s="10">
        <v>3</v>
      </c>
      <c r="F12" s="12">
        <v>18000</v>
      </c>
      <c r="G12" s="12">
        <f t="shared" si="0"/>
        <v>54000</v>
      </c>
      <c r="H12" s="9"/>
      <c r="I12" s="5">
        <v>0</v>
      </c>
      <c r="J12" s="10" t="s">
        <v>8</v>
      </c>
    </row>
    <row r="13" spans="1:10" ht="30" x14ac:dyDescent="0.25">
      <c r="A13" s="10">
        <v>9</v>
      </c>
      <c r="B13" s="10" t="s">
        <v>24</v>
      </c>
      <c r="C13" s="10" t="s">
        <v>29</v>
      </c>
      <c r="D13" s="11" t="s">
        <v>30</v>
      </c>
      <c r="E13" s="10">
        <v>3</v>
      </c>
      <c r="F13" s="12">
        <v>16000</v>
      </c>
      <c r="G13" s="12">
        <f t="shared" si="0"/>
        <v>48000</v>
      </c>
      <c r="H13" s="9"/>
      <c r="I13" s="5">
        <v>0</v>
      </c>
      <c r="J13" s="10" t="s">
        <v>8</v>
      </c>
    </row>
    <row r="14" spans="1:10" ht="30" x14ac:dyDescent="0.25">
      <c r="A14" s="10">
        <v>10</v>
      </c>
      <c r="B14" s="10" t="s">
        <v>24</v>
      </c>
      <c r="C14" s="10" t="s">
        <v>31</v>
      </c>
      <c r="D14" s="11" t="s">
        <v>32</v>
      </c>
      <c r="E14" s="10">
        <v>2</v>
      </c>
      <c r="F14" s="12">
        <v>5000</v>
      </c>
      <c r="G14" s="12">
        <f t="shared" si="0"/>
        <v>10000</v>
      </c>
      <c r="H14" s="9"/>
      <c r="I14" s="5">
        <v>0</v>
      </c>
      <c r="J14" s="10" t="s">
        <v>8</v>
      </c>
    </row>
    <row r="15" spans="1:10" ht="30" x14ac:dyDescent="0.25">
      <c r="A15" s="10">
        <v>11</v>
      </c>
      <c r="B15" s="10" t="s">
        <v>24</v>
      </c>
      <c r="C15" s="10" t="s">
        <v>33</v>
      </c>
      <c r="D15" s="13" t="s">
        <v>34</v>
      </c>
      <c r="E15" s="10">
        <v>2</v>
      </c>
      <c r="F15" s="12">
        <v>2000</v>
      </c>
      <c r="G15" s="12">
        <f t="shared" si="0"/>
        <v>4000</v>
      </c>
      <c r="H15" s="9"/>
      <c r="I15" s="5">
        <v>0</v>
      </c>
      <c r="J15" s="10" t="s">
        <v>8</v>
      </c>
    </row>
    <row r="16" spans="1:10" x14ac:dyDescent="0.25">
      <c r="A16" s="4"/>
      <c r="B16" s="4"/>
      <c r="C16" s="4"/>
      <c r="D16" s="4"/>
      <c r="E16" s="4"/>
      <c r="F16" s="15" t="s">
        <v>35</v>
      </c>
      <c r="G16" s="16">
        <f>SUM(G5:G15)</f>
        <v>390500</v>
      </c>
      <c r="H16" s="9"/>
      <c r="I16" s="5">
        <f>SUM(I5:I15)</f>
        <v>0</v>
      </c>
    </row>
    <row r="17" spans="1:8" x14ac:dyDescent="0.25">
      <c r="A17" s="4"/>
      <c r="B17" s="4"/>
      <c r="C17" s="4"/>
      <c r="D17" s="4"/>
      <c r="E17" s="4"/>
      <c r="F17" s="4"/>
      <c r="G17" s="4"/>
      <c r="H17" s="4"/>
    </row>
    <row r="18" spans="1:8" x14ac:dyDescent="0.25">
      <c r="A18" s="4"/>
      <c r="B18" s="4"/>
      <c r="C18" s="4"/>
      <c r="D18" s="4"/>
      <c r="E18" s="4"/>
      <c r="F18" s="4"/>
      <c r="G18" s="4"/>
      <c r="H18" s="4"/>
    </row>
  </sheetData>
  <conditionalFormatting sqref="I5">
    <cfRule type="cellIs" dxfId="22" priority="12" operator="greaterThan">
      <formula>$G$5</formula>
    </cfRule>
  </conditionalFormatting>
  <conditionalFormatting sqref="I6">
    <cfRule type="cellIs" dxfId="21" priority="11" operator="greaterThan">
      <formula>$G$6</formula>
    </cfRule>
  </conditionalFormatting>
  <conditionalFormatting sqref="I7">
    <cfRule type="cellIs" dxfId="20" priority="10" operator="greaterThan">
      <formula>$G$7</formula>
    </cfRule>
  </conditionalFormatting>
  <conditionalFormatting sqref="I8">
    <cfRule type="cellIs" dxfId="19" priority="9" operator="greaterThan">
      <formula>$G$8</formula>
    </cfRule>
  </conditionalFormatting>
  <conditionalFormatting sqref="I9">
    <cfRule type="cellIs" dxfId="18" priority="8" operator="greaterThan">
      <formula>$G$9</formula>
    </cfRule>
  </conditionalFormatting>
  <conditionalFormatting sqref="I10">
    <cfRule type="cellIs" dxfId="17" priority="7" operator="greaterThan">
      <formula>$G$10</formula>
    </cfRule>
  </conditionalFormatting>
  <conditionalFormatting sqref="I11">
    <cfRule type="cellIs" dxfId="16" priority="6" operator="greaterThan">
      <formula>$G$11</formula>
    </cfRule>
  </conditionalFormatting>
  <conditionalFormatting sqref="I12">
    <cfRule type="cellIs" dxfId="15" priority="5" operator="greaterThan">
      <formula>$G$12</formula>
    </cfRule>
  </conditionalFormatting>
  <conditionalFormatting sqref="I13">
    <cfRule type="cellIs" dxfId="14" priority="4" operator="greaterThan">
      <formula>$G$13</formula>
    </cfRule>
  </conditionalFormatting>
  <conditionalFormatting sqref="I14">
    <cfRule type="cellIs" dxfId="13" priority="3" operator="greaterThan">
      <formula>$G$14</formula>
    </cfRule>
  </conditionalFormatting>
  <conditionalFormatting sqref="I15">
    <cfRule type="cellIs" dxfId="12" priority="2" operator="greaterThan">
      <formula>$G$15</formula>
    </cfRule>
  </conditionalFormatting>
  <conditionalFormatting sqref="I16">
    <cfRule type="cellIs" dxfId="0" priority="1" operator="greaterThan">
      <formula>$G$16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Opti3070</dc:creator>
  <cp:lastModifiedBy>Opti3070</cp:lastModifiedBy>
  <dcterms:created xsi:type="dcterms:W3CDTF">2024-06-01T19:12:02Z</dcterms:created>
  <dcterms:modified xsi:type="dcterms:W3CDTF">2024-06-03T08:23:46Z</dcterms:modified>
</cp:coreProperties>
</file>