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3023174D-972C-44E3-A416-B001EDC672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I5" i="1"/>
  <c r="K5" i="1" s="1"/>
  <c r="I14" i="1" l="1"/>
  <c r="L5" i="1"/>
  <c r="L14" i="1" s="1"/>
</calcChain>
</file>

<file path=xl/sharedStrings.xml><?xml version="1.0" encoding="utf-8"?>
<sst xmlns="http://schemas.openxmlformats.org/spreadsheetml/2006/main" count="27" uniqueCount="27">
  <si>
    <t>Č.</t>
  </si>
  <si>
    <t xml:space="preserve">Položka </t>
  </si>
  <si>
    <t>Specifikace</t>
  </si>
  <si>
    <t>Výrobce</t>
  </si>
  <si>
    <t>Typ / Model</t>
  </si>
  <si>
    <t>DPH v Kč celkem
samostatně</t>
  </si>
  <si>
    <t>Cena v Kč
včetně DPH</t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</si>
  <si>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</si>
  <si>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t>CELKEM</t>
  </si>
  <si>
    <t>Dodavatel vyplní zvýrazněné buňky</t>
  </si>
  <si>
    <t>ANO / NE / konkrétní specifikace/hodnota (pro parametr / záruku  se stanoveným požadavkem min./max. apod.)</t>
  </si>
  <si>
    <r>
      <rPr>
        <b/>
        <sz val="11"/>
        <color theme="1"/>
        <rFont val="Calibri"/>
        <family val="2"/>
        <charset val="238"/>
        <scheme val="minor"/>
      </rPr>
      <t>Procesor:</t>
    </r>
    <r>
      <rPr>
        <sz val="11"/>
        <color theme="1"/>
        <rFont val="Calibri"/>
        <family val="2"/>
        <scheme val="minor"/>
      </rPr>
      <t xml:space="preserve"> min. výkon 32 000 bodů dle www.cpubenchmark.net</t>
    </r>
  </si>
  <si>
    <r>
      <rPr>
        <b/>
        <sz val="11"/>
        <color theme="1"/>
        <rFont val="Calibri"/>
        <family val="2"/>
        <charset val="238"/>
        <scheme val="minor"/>
      </rPr>
      <t>Operační paměť: min.</t>
    </r>
    <r>
      <rPr>
        <sz val="11"/>
        <color theme="1"/>
        <rFont val="Calibri"/>
        <family val="2"/>
        <scheme val="minor"/>
      </rPr>
      <t xml:space="preserve"> 32 GB RAM DDR5</t>
    </r>
  </si>
  <si>
    <r>
      <t>Uložiště: min.512 GB SSD Pcle NVMe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</si>
  <si>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základní záruka výrobce min. 3 roky NBD onsite s opravou do druhého dne </t>
    </r>
  </si>
  <si>
    <t>PC:</t>
  </si>
  <si>
    <t>Počet
ks</t>
  </si>
  <si>
    <t>Cena v Kč 
bez DPH
za 1 kus</t>
  </si>
  <si>
    <t>Sazba
DPH v %</t>
  </si>
  <si>
    <t>Cena v Kč 
bez DPH
celkem za 
počet kusů</t>
  </si>
  <si>
    <r>
      <rPr>
        <b/>
        <sz val="11"/>
        <color theme="1"/>
        <rFont val="Calibri"/>
        <family val="2"/>
        <charset val="238"/>
        <scheme val="minor"/>
      </rPr>
      <t xml:space="preserve">Grafická karta: </t>
    </r>
    <r>
      <rPr>
        <sz val="11"/>
        <color theme="1"/>
        <rFont val="Calibri"/>
        <family val="2"/>
        <charset val="238"/>
        <scheme val="minor"/>
      </rPr>
      <t>min. 12GB DDR6 o výkonu min. 17 000 bodů dle https://www.videocardbenchmark.net/gpu_list.php, výstupy na grafické kartě min. 1x HDMI a 3x DisplayPort</t>
    </r>
  </si>
  <si>
    <r>
      <t>Porty:</t>
    </r>
    <r>
      <rPr>
        <sz val="11"/>
        <color theme="1"/>
        <rFont val="Calibri"/>
        <family val="2"/>
        <scheme val="minor"/>
      </rPr>
      <t xml:space="preserve"> na přední straně skříně min. 4x USB 3.2 Gen 2 (přenosová rychlost signálu 10 Gb/s), 1x USB-C 3.2 Gen 2 (přenosová rychlost signálu 20 Gb/s), 1x kombinovaný konektor sluchátek/mikrofonu; Porty a výbava na zadní straně skříně min. 6x USB (z toho min. 3x 3.2 Gen 1), 1x RJ45 (GLAN)</t>
    </r>
  </si>
  <si>
    <r>
      <t>Operační systém:</t>
    </r>
    <r>
      <rPr>
        <sz val="11"/>
        <color theme="1"/>
        <rFont val="Calibri"/>
        <family val="2"/>
        <scheme val="minor"/>
      </rPr>
      <t xml:space="preserve"> operační systém v nejnovější verzi a české lokalizaci (plně kompatibilní s ve škole používaným Microsoft Windows 10 a 11 Profesional)</t>
    </r>
  </si>
  <si>
    <t>Ostatní: Součástí dodávky bude CZ USB klávesnice a USB myš, napájecí adaptér</t>
  </si>
  <si>
    <r>
      <t xml:space="preserve">Provedení: </t>
    </r>
    <r>
      <rPr>
        <sz val="11"/>
        <color theme="1"/>
        <rFont val="Calibri"/>
        <family val="2"/>
        <charset val="238"/>
        <scheme val="minor"/>
      </rPr>
      <t>Tower PC</t>
    </r>
  </si>
  <si>
    <t xml:space="preserve">Veřejná zakázka: Dodávka PCII/2024 grafika </t>
  </si>
  <si>
    <t>Příloha č. 3 Výzvy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</si>
</sst>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9" fontId="6" fillId="3" borderId="5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4" fontId="6" fillId="0" borderId="5" xfId="2" applyFont="1" applyBorder="1" applyAlignment="1">
      <alignment horizontal="right" vertical="center"/>
    </xf>
    <xf numFmtId="44" fontId="6" fillId="0" borderId="22" xfId="2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4" fontId="0" fillId="2" borderId="3" xfId="2" applyFont="1" applyFill="1" applyBorder="1" applyAlignment="1">
      <alignment horizontal="right" vertical="center"/>
    </xf>
    <xf numFmtId="44" fontId="0" fillId="2" borderId="1" xfId="2" applyFont="1" applyFill="1" applyBorder="1" applyAlignment="1">
      <alignment horizontal="right" vertical="center"/>
    </xf>
    <xf numFmtId="44" fontId="0" fillId="2" borderId="18" xfId="2" applyFont="1" applyFill="1" applyBorder="1" applyAlignment="1">
      <alignment horizontal="right" vertical="center"/>
    </xf>
    <xf numFmtId="44" fontId="0" fillId="2" borderId="6" xfId="2" applyFont="1" applyFill="1" applyBorder="1" applyAlignment="1">
      <alignment horizontal="right" vertical="center"/>
    </xf>
    <xf numFmtId="44" fontId="0" fillId="0" borderId="3" xfId="2" applyFont="1" applyBorder="1" applyAlignment="1">
      <alignment horizontal="right" vertical="center"/>
    </xf>
    <xf numFmtId="44" fontId="0" fillId="0" borderId="1" xfId="2" applyFont="1" applyBorder="1" applyAlignment="1">
      <alignment horizontal="right" vertical="center"/>
    </xf>
    <xf numFmtId="44" fontId="0" fillId="0" borderId="18" xfId="2" applyFont="1" applyBorder="1" applyAlignment="1">
      <alignment horizontal="right" vertical="center"/>
    </xf>
    <xf numFmtId="44" fontId="0" fillId="0" borderId="6" xfId="2" applyFont="1" applyBorder="1" applyAlignment="1">
      <alignment horizontal="right" vertical="center"/>
    </xf>
    <xf numFmtId="9" fontId="0" fillId="2" borderId="3" xfId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2" borderId="18" xfId="1" applyFont="1" applyFill="1" applyBorder="1" applyAlignment="1">
      <alignment horizontal="center" vertical="center"/>
    </xf>
    <xf numFmtId="9" fontId="0" fillId="2" borderId="6" xfId="1" applyFont="1" applyFill="1" applyBorder="1" applyAlignment="1">
      <alignment horizontal="center" vertical="center"/>
    </xf>
    <xf numFmtId="44" fontId="0" fillId="0" borderId="12" xfId="2" applyFont="1" applyBorder="1" applyAlignment="1">
      <alignment horizontal="right" vertical="center"/>
    </xf>
    <xf numFmtId="44" fontId="0" fillId="0" borderId="14" xfId="2" applyFont="1" applyBorder="1" applyAlignment="1">
      <alignment horizontal="right" vertical="center"/>
    </xf>
    <xf numFmtId="44" fontId="0" fillId="0" borderId="19" xfId="2" applyFont="1" applyBorder="1" applyAlignment="1">
      <alignment horizontal="right" vertical="center"/>
    </xf>
    <xf numFmtId="44" fontId="0" fillId="0" borderId="16" xfId="2" applyFont="1" applyBorder="1" applyAlignment="1">
      <alignment horizontal="right" vertical="center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zoomScaleNormal="100" workbookViewId="0">
      <selection activeCell="P10" sqref="P10"/>
    </sheetView>
  </sheetViews>
  <sheetFormatPr defaultColWidth="8.85546875" defaultRowHeight="15" x14ac:dyDescent="0.25"/>
  <cols>
    <col min="1" max="1" width="3" customWidth="1"/>
    <col min="2" max="2" width="9.28515625" customWidth="1"/>
    <col min="3" max="3" width="60.5703125" customWidth="1"/>
    <col min="4" max="4" width="43.140625" customWidth="1"/>
    <col min="5" max="5" width="8" bestFit="1" customWidth="1"/>
    <col min="6" max="6" width="13.5703125" customWidth="1"/>
    <col min="7" max="7" width="5.7109375" bestFit="1" customWidth="1"/>
    <col min="8" max="8" width="12.85546875" bestFit="1" customWidth="1"/>
    <col min="9" max="9" width="14" bestFit="1" customWidth="1"/>
    <col min="10" max="10" width="7.85546875" bestFit="1" customWidth="1"/>
    <col min="11" max="11" width="15.5703125" customWidth="1"/>
    <col min="12" max="12" width="15.42578125" customWidth="1"/>
  </cols>
  <sheetData>
    <row r="1" spans="1:12" x14ac:dyDescent="0.25">
      <c r="A1" t="s">
        <v>26</v>
      </c>
    </row>
    <row r="2" spans="1:12" ht="18.75" x14ac:dyDescent="0.3">
      <c r="A2" s="19" t="s">
        <v>25</v>
      </c>
      <c r="B2" s="19"/>
      <c r="C2" s="19"/>
    </row>
    <row r="3" spans="1:12" ht="16.5" thickBot="1" x14ac:dyDescent="0.3">
      <c r="D3" s="20" t="s">
        <v>9</v>
      </c>
      <c r="E3" s="20"/>
      <c r="F3" s="20"/>
      <c r="G3" s="20"/>
      <c r="H3" s="20"/>
      <c r="I3" s="20"/>
      <c r="J3" s="20"/>
    </row>
    <row r="4" spans="1:12" ht="60.75" thickBot="1" x14ac:dyDescent="0.3">
      <c r="A4" s="3" t="s">
        <v>0</v>
      </c>
      <c r="B4" s="4" t="s">
        <v>1</v>
      </c>
      <c r="C4" s="4" t="s">
        <v>2</v>
      </c>
      <c r="D4" s="5" t="s">
        <v>10</v>
      </c>
      <c r="E4" s="4" t="s">
        <v>3</v>
      </c>
      <c r="F4" s="4" t="s">
        <v>4</v>
      </c>
      <c r="G4" s="5" t="s">
        <v>16</v>
      </c>
      <c r="H4" s="5" t="s">
        <v>17</v>
      </c>
      <c r="I4" s="5" t="s">
        <v>19</v>
      </c>
      <c r="J4" s="6" t="s">
        <v>18</v>
      </c>
      <c r="K4" s="5" t="s">
        <v>5</v>
      </c>
      <c r="L4" s="7" t="s">
        <v>6</v>
      </c>
    </row>
    <row r="5" spans="1:12" x14ac:dyDescent="0.25">
      <c r="A5" s="25">
        <v>3</v>
      </c>
      <c r="B5" s="29" t="s">
        <v>15</v>
      </c>
      <c r="C5" s="8" t="s">
        <v>11</v>
      </c>
      <c r="D5" s="11"/>
      <c r="E5" s="33"/>
      <c r="F5" s="36"/>
      <c r="G5" s="39">
        <v>22</v>
      </c>
      <c r="H5" s="43">
        <v>0</v>
      </c>
      <c r="I5" s="47">
        <f>G5*H5</f>
        <v>0</v>
      </c>
      <c r="J5" s="51">
        <v>0.21</v>
      </c>
      <c r="K5" s="47">
        <f>I5*J5</f>
        <v>0</v>
      </c>
      <c r="L5" s="55">
        <f>I5+K5</f>
        <v>0</v>
      </c>
    </row>
    <row r="6" spans="1:12" x14ac:dyDescent="0.25">
      <c r="A6" s="26"/>
      <c r="B6" s="30"/>
      <c r="C6" s="14" t="s">
        <v>12</v>
      </c>
      <c r="D6" s="12"/>
      <c r="E6" s="34"/>
      <c r="F6" s="37"/>
      <c r="G6" s="40"/>
      <c r="H6" s="44"/>
      <c r="I6" s="48"/>
      <c r="J6" s="52"/>
      <c r="K6" s="48"/>
      <c r="L6" s="56"/>
    </row>
    <row r="7" spans="1:12" x14ac:dyDescent="0.25">
      <c r="A7" s="26"/>
      <c r="B7" s="30"/>
      <c r="C7" s="1" t="s">
        <v>13</v>
      </c>
      <c r="D7" s="12"/>
      <c r="E7" s="34"/>
      <c r="F7" s="37"/>
      <c r="G7" s="40"/>
      <c r="H7" s="44"/>
      <c r="I7" s="48"/>
      <c r="J7" s="52"/>
      <c r="K7" s="48"/>
      <c r="L7" s="56"/>
    </row>
    <row r="8" spans="1:12" ht="48" customHeight="1" x14ac:dyDescent="0.25">
      <c r="A8" s="26"/>
      <c r="B8" s="30"/>
      <c r="C8" s="18" t="s">
        <v>20</v>
      </c>
      <c r="D8" s="12"/>
      <c r="E8" s="34"/>
      <c r="F8" s="37"/>
      <c r="G8" s="40"/>
      <c r="H8" s="44"/>
      <c r="I8" s="48"/>
      <c r="J8" s="52"/>
      <c r="K8" s="48"/>
      <c r="L8" s="56"/>
    </row>
    <row r="9" spans="1:12" ht="80.45" customHeight="1" x14ac:dyDescent="0.25">
      <c r="A9" s="26"/>
      <c r="B9" s="30"/>
      <c r="C9" s="1" t="s">
        <v>21</v>
      </c>
      <c r="D9" s="15"/>
      <c r="E9" s="34"/>
      <c r="F9" s="37"/>
      <c r="G9" s="40"/>
      <c r="H9" s="44"/>
      <c r="I9" s="48"/>
      <c r="J9" s="52"/>
      <c r="K9" s="48"/>
      <c r="L9" s="56"/>
    </row>
    <row r="10" spans="1:12" ht="49.9" customHeight="1" x14ac:dyDescent="0.25">
      <c r="A10" s="26"/>
      <c r="B10" s="30"/>
      <c r="C10" s="1" t="s">
        <v>22</v>
      </c>
      <c r="D10" s="12"/>
      <c r="E10" s="34"/>
      <c r="F10" s="37"/>
      <c r="G10" s="40"/>
      <c r="H10" s="44"/>
      <c r="I10" s="48"/>
      <c r="J10" s="52"/>
      <c r="K10" s="48"/>
      <c r="L10" s="56"/>
    </row>
    <row r="11" spans="1:12" ht="30" x14ac:dyDescent="0.25">
      <c r="A11" s="26"/>
      <c r="B11" s="30"/>
      <c r="C11" s="18" t="s">
        <v>23</v>
      </c>
      <c r="D11" s="15"/>
      <c r="E11" s="34"/>
      <c r="F11" s="37"/>
      <c r="G11" s="40"/>
      <c r="H11" s="44"/>
      <c r="I11" s="48"/>
      <c r="J11" s="52"/>
      <c r="K11" s="48"/>
      <c r="L11" s="56"/>
    </row>
    <row r="12" spans="1:12" x14ac:dyDescent="0.25">
      <c r="A12" s="27"/>
      <c r="B12" s="31"/>
      <c r="C12" s="1" t="s">
        <v>24</v>
      </c>
      <c r="D12" s="17"/>
      <c r="E12" s="34"/>
      <c r="F12" s="37"/>
      <c r="G12" s="41"/>
      <c r="H12" s="45"/>
      <c r="I12" s="49"/>
      <c r="J12" s="53"/>
      <c r="K12" s="49"/>
      <c r="L12" s="57"/>
    </row>
    <row r="13" spans="1:12" ht="30.75" thickBot="1" x14ac:dyDescent="0.3">
      <c r="A13" s="28"/>
      <c r="B13" s="32"/>
      <c r="C13" s="16" t="s">
        <v>14</v>
      </c>
      <c r="D13" s="13"/>
      <c r="E13" s="35"/>
      <c r="F13" s="38"/>
      <c r="G13" s="42"/>
      <c r="H13" s="46"/>
      <c r="I13" s="50"/>
      <c r="J13" s="54"/>
      <c r="K13" s="50"/>
      <c r="L13" s="58"/>
    </row>
    <row r="14" spans="1:12" ht="22.5" customHeight="1" thickBot="1" x14ac:dyDescent="0.3">
      <c r="A14" s="22" t="s">
        <v>8</v>
      </c>
      <c r="B14" s="23"/>
      <c r="C14" s="23"/>
      <c r="D14" s="23"/>
      <c r="E14" s="23"/>
      <c r="F14" s="23"/>
      <c r="G14" s="23"/>
      <c r="H14" s="24"/>
      <c r="I14" s="9">
        <f>SUM(I5)</f>
        <v>0</v>
      </c>
      <c r="J14" s="2"/>
      <c r="K14" s="9">
        <f>SUM(K5)</f>
        <v>0</v>
      </c>
      <c r="L14" s="10">
        <f>SUM(L5)</f>
        <v>0</v>
      </c>
    </row>
    <row r="16" spans="1:12" x14ac:dyDescent="0.25">
      <c r="B16" s="21" t="s">
        <v>7</v>
      </c>
      <c r="C16" s="21"/>
      <c r="D16" s="21"/>
      <c r="E16" s="21"/>
      <c r="F16" s="21"/>
      <c r="G16" s="21"/>
      <c r="H16" s="21"/>
      <c r="I16" s="21"/>
      <c r="J16" s="21"/>
      <c r="K16" s="21"/>
    </row>
  </sheetData>
  <protectedRanges>
    <protectedRange sqref="D3:E3" name="Oblast1"/>
  </protectedRanges>
  <mergeCells count="14">
    <mergeCell ref="L5:L13"/>
    <mergeCell ref="A2:C2"/>
    <mergeCell ref="D3:J3"/>
    <mergeCell ref="B16:K16"/>
    <mergeCell ref="A14:H14"/>
    <mergeCell ref="A5:A13"/>
    <mergeCell ref="B5:B13"/>
    <mergeCell ref="E5:E13"/>
    <mergeCell ref="F5:F13"/>
    <mergeCell ref="G5:G13"/>
    <mergeCell ref="H5:H13"/>
    <mergeCell ref="I5:I13"/>
    <mergeCell ref="J5:J13"/>
    <mergeCell ref="K5:K13"/>
  </mergeCells>
  <printOptions horizontalCentered="1"/>
  <pageMargins left="0.31496062992125984" right="0.39370078740157483" top="0.74803149606299213" bottom="0.55118110236220474" header="0.31496062992125984" footer="0.31496062992125984"/>
  <pageSetup paperSize="9" scale="67" fitToHeight="0" orientation="landscape" r:id="rId1"/>
  <headerFooter>
    <oddHeader>&amp;LPříloha č. 3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2024-05-23T11:30:17Z</dcterms:modified>
</cp:coreProperties>
</file>