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60" yWindow="30" windowWidth="12510" windowHeight="12765"/>
  </bookViews>
  <sheets>
    <sheet name="Plášť" sheetId="4" r:id="rId1"/>
  </sheets>
  <calcPr calcId="145621" iterateCount="1"/>
</workbook>
</file>

<file path=xl/calcChain.xml><?xml version="1.0" encoding="utf-8"?>
<calcChain xmlns="http://schemas.openxmlformats.org/spreadsheetml/2006/main">
  <c r="F31" i="4" l="1"/>
  <c r="F11" i="4"/>
  <c r="F30" i="4" l="1"/>
  <c r="F29" i="4"/>
  <c r="F28" i="4"/>
  <c r="F27" i="4"/>
  <c r="F26" i="4"/>
  <c r="F12" i="4"/>
  <c r="F13" i="4"/>
  <c r="F14" i="4"/>
  <c r="F15" i="4"/>
  <c r="F36" i="4" l="1"/>
  <c r="F37" i="4" l="1"/>
  <c r="F35" i="4"/>
  <c r="F34" i="4"/>
  <c r="F33" i="4"/>
  <c r="F32" i="4"/>
  <c r="F25" i="4"/>
  <c r="F24" i="4"/>
  <c r="F23" i="4"/>
  <c r="F22" i="4"/>
  <c r="F19" i="4"/>
  <c r="F18" i="4"/>
  <c r="F17" i="4"/>
  <c r="F16" i="4"/>
  <c r="F10" i="4"/>
  <c r="F9" i="4"/>
  <c r="F8" i="4"/>
  <c r="F38" i="4" l="1"/>
  <c r="F20" i="4"/>
  <c r="F40" i="4" l="1"/>
</calcChain>
</file>

<file path=xl/sharedStrings.xml><?xml version="1.0" encoding="utf-8"?>
<sst xmlns="http://schemas.openxmlformats.org/spreadsheetml/2006/main" count="68" uniqueCount="44">
  <si>
    <t>Položka</t>
  </si>
  <si>
    <t>Množství</t>
  </si>
  <si>
    <t>CELKEM</t>
  </si>
  <si>
    <t>Materiál</t>
  </si>
  <si>
    <t>Práce</t>
  </si>
  <si>
    <t>Jednotka</t>
  </si>
  <si>
    <t>m2</t>
  </si>
  <si>
    <t>mb</t>
  </si>
  <si>
    <t>CELKEM Materiál</t>
  </si>
  <si>
    <t>CELKEM Práce</t>
  </si>
  <si>
    <t>Doprava</t>
  </si>
  <si>
    <t>ks</t>
  </si>
  <si>
    <t xml:space="preserve">Spojovací materiál </t>
  </si>
  <si>
    <t>Cena celkem Kč bez DPH</t>
  </si>
  <si>
    <t>Oprava opláštění objektu</t>
  </si>
  <si>
    <t>Jednotková cena Kč bez DPH</t>
  </si>
  <si>
    <t xml:space="preserve">Doprava materiálu </t>
  </si>
  <si>
    <t xml:space="preserve">Likvidace odpadu </t>
  </si>
  <si>
    <t xml:space="preserve">Demontáž závěsů </t>
  </si>
  <si>
    <t>Montáž závěsů</t>
  </si>
  <si>
    <t>Montáž sololitových desek</t>
  </si>
  <si>
    <t>Demontáž sololitových desek</t>
  </si>
  <si>
    <t>Demontáž staré tep. izolace a par.folie 2x</t>
  </si>
  <si>
    <t>Montáž tep. Izolace a parotěsné folie 2x</t>
  </si>
  <si>
    <t>Montáž Alu opláštění vč. lišt</t>
  </si>
  <si>
    <t xml:space="preserve">Demontáž a zpětná montáž elektroinstalace </t>
  </si>
  <si>
    <t>Elektroinstalační materiál pro zpětnou montáž</t>
  </si>
  <si>
    <t>Demontáž Alu opláštění vč. lišt</t>
  </si>
  <si>
    <t>soub.</t>
  </si>
  <si>
    <t>Krmná zvířata</t>
  </si>
  <si>
    <t>Ocelové kotouče pro broušení nosné ocelové kce</t>
  </si>
  <si>
    <t>Barva-Eternal 2v1</t>
  </si>
  <si>
    <t>Ředidlo, technický čistič, štětce</t>
  </si>
  <si>
    <t>Okapová lišta na spodní části</t>
  </si>
  <si>
    <t>Demontáž okapové lišty na spodní části</t>
  </si>
  <si>
    <t>Montáž okapové lišty na spodní části</t>
  </si>
  <si>
    <t>Broušení konstrukce</t>
  </si>
  <si>
    <t>Vyfoukání kompresorem, odmaštění konstrukce</t>
  </si>
  <si>
    <t xml:space="preserve">Nátěr kontrukce </t>
  </si>
  <si>
    <t>Isover unirol profi 120 (včetně 20% prořezu)</t>
  </si>
  <si>
    <t>Parotěsná folie 2x vrstva (včetně 20% prořezu)</t>
  </si>
  <si>
    <t>Sololitové desky 5mm (včetně 20% prořezu)</t>
  </si>
  <si>
    <t>Hranoly 100x60mm pro opravu výdřevy rámu</t>
  </si>
  <si>
    <t>Oprava vyhnilé výdřevy rámu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</si>
</sst>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6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4" fontId="1" fillId="2" borderId="9" xfId="1" applyNumberFormat="1" applyFill="1" applyBorder="1" applyAlignment="1" applyProtection="1">
      <alignment horizontal="right" vertical="center"/>
      <protection locked="0"/>
    </xf>
    <xf numFmtId="4" fontId="1" fillId="2" borderId="12" xfId="1" applyNumberFormat="1" applyFill="1" applyBorder="1" applyAlignment="1" applyProtection="1">
      <alignment horizontal="right" vertical="center"/>
      <protection locked="0"/>
    </xf>
    <xf numFmtId="0" fontId="2" fillId="0" borderId="0" xfId="1" applyFont="1" applyProtection="1"/>
    <xf numFmtId="0" fontId="1" fillId="0" borderId="0" xfId="1" applyAlignment="1" applyProtection="1">
      <alignment horizontal="center" vertical="center"/>
    </xf>
    <xf numFmtId="0" fontId="1" fillId="0" borderId="0" xfId="1" applyProtection="1"/>
    <xf numFmtId="0" fontId="3" fillId="0" borderId="0" xfId="1" applyFont="1" applyProtection="1"/>
    <xf numFmtId="0" fontId="6" fillId="0" borderId="0" xfId="1" applyFont="1" applyProtection="1"/>
    <xf numFmtId="0" fontId="4" fillId="0" borderId="0" xfId="1" applyFont="1" applyProtection="1"/>
    <xf numFmtId="0" fontId="1" fillId="0" borderId="3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4" xfId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1" fillId="0" borderId="6" xfId="1" applyBorder="1" applyProtection="1"/>
    <xf numFmtId="0" fontId="1" fillId="0" borderId="9" xfId="1" applyBorder="1" applyAlignment="1" applyProtection="1">
      <alignment horizontal="center" vertical="center"/>
    </xf>
    <xf numFmtId="4" fontId="1" fillId="0" borderId="10" xfId="1" applyNumberFormat="1" applyBorder="1" applyAlignment="1" applyProtection="1">
      <alignment horizontal="right" vertical="center"/>
    </xf>
    <xf numFmtId="0" fontId="1" fillId="0" borderId="11" xfId="1" applyBorder="1" applyProtection="1"/>
    <xf numFmtId="0" fontId="1" fillId="0" borderId="12" xfId="1" applyBorder="1" applyAlignment="1" applyProtection="1">
      <alignment horizontal="center" vertical="center"/>
    </xf>
    <xf numFmtId="4" fontId="1" fillId="0" borderId="12" xfId="1" applyNumberFormat="1" applyBorder="1" applyProtection="1"/>
    <xf numFmtId="0" fontId="1" fillId="0" borderId="11" xfId="1" applyBorder="1" applyAlignment="1" applyProtection="1">
      <alignment wrapText="1"/>
    </xf>
    <xf numFmtId="0" fontId="1" fillId="0" borderId="11" xfId="1" applyFill="1" applyBorder="1" applyProtection="1"/>
    <xf numFmtId="0" fontId="5" fillId="0" borderId="13" xfId="1" applyFont="1" applyBorder="1" applyProtection="1"/>
    <xf numFmtId="4" fontId="1" fillId="0" borderId="0" xfId="1" applyNumberFormat="1" applyProtection="1"/>
    <xf numFmtId="4" fontId="1" fillId="0" borderId="0" xfId="1" applyNumberFormat="1" applyAlignment="1" applyProtection="1">
      <alignment horizontal="right" vertical="center"/>
    </xf>
    <xf numFmtId="4" fontId="5" fillId="0" borderId="14" xfId="1" applyNumberFormat="1" applyFont="1" applyBorder="1" applyAlignment="1" applyProtection="1">
      <alignment horizontal="right" vertical="center"/>
    </xf>
    <xf numFmtId="0" fontId="5" fillId="0" borderId="11" xfId="1" applyFont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4" fontId="1" fillId="0" borderId="15" xfId="1" applyNumberFormat="1" applyBorder="1" applyAlignment="1" applyProtection="1">
      <alignment horizontal="center" vertical="center"/>
    </xf>
    <xf numFmtId="4" fontId="1" fillId="0" borderId="15" xfId="1" applyNumberFormat="1" applyBorder="1" applyAlignment="1" applyProtection="1">
      <alignment horizontal="right" vertical="center"/>
    </xf>
    <xf numFmtId="4" fontId="1" fillId="0" borderId="16" xfId="1" applyNumberFormat="1" applyBorder="1" applyAlignment="1" applyProtection="1">
      <alignment horizontal="right" vertical="center"/>
    </xf>
    <xf numFmtId="4" fontId="1" fillId="0" borderId="17" xfId="1" applyNumberFormat="1" applyBorder="1" applyAlignment="1" applyProtection="1">
      <alignment horizontal="right" vertical="center"/>
    </xf>
    <xf numFmtId="0" fontId="0" fillId="0" borderId="2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wrapText="1"/>
    </xf>
    <xf numFmtId="0" fontId="5" fillId="0" borderId="6" xfId="1" applyFont="1" applyBorder="1" applyProtection="1"/>
    <xf numFmtId="0" fontId="1" fillId="0" borderId="18" xfId="1" applyBorder="1" applyAlignment="1" applyProtection="1">
      <alignment horizontal="center" vertical="center"/>
    </xf>
    <xf numFmtId="0" fontId="1" fillId="0" borderId="15" xfId="1" applyBorder="1" applyProtection="1"/>
    <xf numFmtId="4" fontId="5" fillId="0" borderId="16" xfId="1" applyNumberFormat="1" applyFont="1" applyBorder="1" applyProtection="1"/>
    <xf numFmtId="0" fontId="1" fillId="0" borderId="13" xfId="1" applyBorder="1" applyProtection="1"/>
    <xf numFmtId="0" fontId="1" fillId="0" borderId="14" xfId="1" applyBorder="1" applyProtection="1"/>
    <xf numFmtId="0" fontId="5" fillId="0" borderId="3" xfId="1" applyFont="1" applyBorder="1" applyProtection="1"/>
    <xf numFmtId="0" fontId="5" fillId="0" borderId="19" xfId="1" applyFont="1" applyBorder="1" applyAlignment="1" applyProtection="1">
      <alignment horizontal="center" vertical="center"/>
    </xf>
    <xf numFmtId="0" fontId="5" fillId="0" borderId="19" xfId="1" applyFont="1" applyBorder="1" applyProtection="1"/>
    <xf numFmtId="4" fontId="5" fillId="0" borderId="20" xfId="1" applyNumberFormat="1" applyFont="1" applyBorder="1" applyProtection="1"/>
    <xf numFmtId="4" fontId="1" fillId="0" borderId="12" xfId="1" applyNumberFormat="1" applyFill="1" applyBorder="1" applyProtection="1"/>
    <xf numFmtId="4" fontId="1" fillId="0" borderId="9" xfId="1" applyNumberFormat="1" applyFill="1" applyBorder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3"/>
  <sheetViews>
    <sheetView tabSelected="1" zoomScaleNormal="100" workbookViewId="0">
      <selection activeCell="B4" sqref="B4"/>
    </sheetView>
  </sheetViews>
  <sheetFormatPr defaultColWidth="9.140625" defaultRowHeight="15" x14ac:dyDescent="0.25"/>
  <cols>
    <col min="1" max="1" width="9.140625" style="1" customWidth="1"/>
    <col min="2" max="2" width="42.42578125" style="1" customWidth="1"/>
    <col min="3" max="3" width="8.5703125" style="1" customWidth="1"/>
    <col min="4" max="4" width="11.7109375" style="1" customWidth="1"/>
    <col min="5" max="5" width="19" style="1" customWidth="1"/>
    <col min="6" max="6" width="15.42578125" style="1" customWidth="1"/>
    <col min="7" max="7" width="9.140625" style="1" customWidth="1"/>
    <col min="8" max="16384" width="9.140625" style="1"/>
  </cols>
  <sheetData>
    <row r="1" spans="2:6" s="6" customFormat="1" ht="18" x14ac:dyDescent="0.35">
      <c r="B1" s="4"/>
      <c r="C1" s="5"/>
    </row>
    <row r="2" spans="2:6" s="6" customFormat="1" ht="21" x14ac:dyDescent="0.4">
      <c r="B2" s="7"/>
      <c r="C2" s="5"/>
    </row>
    <row r="3" spans="2:6" s="6" customFormat="1" ht="21" x14ac:dyDescent="0.35">
      <c r="B3" s="8" t="s">
        <v>29</v>
      </c>
      <c r="C3" s="5"/>
    </row>
    <row r="4" spans="2:6" s="6" customFormat="1" ht="14.45" x14ac:dyDescent="0.3">
      <c r="B4" s="9"/>
      <c r="C4" s="5"/>
    </row>
    <row r="5" spans="2:6" s="6" customFormat="1" ht="19.5" thickBot="1" x14ac:dyDescent="0.35">
      <c r="B5" s="4" t="s">
        <v>14</v>
      </c>
      <c r="C5" s="5"/>
    </row>
    <row r="6" spans="2:6" s="6" customFormat="1" ht="30.75" thickBot="1" x14ac:dyDescent="0.3">
      <c r="B6" s="10" t="s">
        <v>0</v>
      </c>
      <c r="C6" s="11" t="s">
        <v>5</v>
      </c>
      <c r="D6" s="11" t="s">
        <v>1</v>
      </c>
      <c r="E6" s="12" t="s">
        <v>15</v>
      </c>
      <c r="F6" s="13" t="s">
        <v>13</v>
      </c>
    </row>
    <row r="7" spans="2:6" s="6" customFormat="1" x14ac:dyDescent="0.25">
      <c r="B7" s="14" t="s">
        <v>3</v>
      </c>
      <c r="C7" s="15"/>
      <c r="D7" s="15"/>
      <c r="E7" s="15"/>
      <c r="F7" s="16"/>
    </row>
    <row r="8" spans="2:6" s="6" customFormat="1" x14ac:dyDescent="0.25">
      <c r="B8" s="17" t="s">
        <v>39</v>
      </c>
      <c r="C8" s="18" t="s">
        <v>6</v>
      </c>
      <c r="D8" s="49">
        <v>332.94</v>
      </c>
      <c r="E8" s="2"/>
      <c r="F8" s="19">
        <f>D8*E8</f>
        <v>0</v>
      </c>
    </row>
    <row r="9" spans="2:6" s="6" customFormat="1" x14ac:dyDescent="0.25">
      <c r="B9" s="20" t="s">
        <v>40</v>
      </c>
      <c r="C9" s="21" t="s">
        <v>6</v>
      </c>
      <c r="D9" s="48">
        <v>332.94</v>
      </c>
      <c r="E9" s="3"/>
      <c r="F9" s="19">
        <f t="shared" ref="F9:F19" si="0">D9*E9</f>
        <v>0</v>
      </c>
    </row>
    <row r="10" spans="2:6" s="6" customFormat="1" x14ac:dyDescent="0.25">
      <c r="B10" s="20" t="s">
        <v>41</v>
      </c>
      <c r="C10" s="21" t="s">
        <v>6</v>
      </c>
      <c r="D10" s="48">
        <v>332.94</v>
      </c>
      <c r="E10" s="3"/>
      <c r="F10" s="19">
        <f t="shared" si="0"/>
        <v>0</v>
      </c>
    </row>
    <row r="11" spans="2:6" s="6" customFormat="1" x14ac:dyDescent="0.25">
      <c r="B11" s="20" t="s">
        <v>42</v>
      </c>
      <c r="C11" s="21" t="s">
        <v>7</v>
      </c>
      <c r="D11" s="48">
        <v>20</v>
      </c>
      <c r="E11" s="3"/>
      <c r="F11" s="19">
        <f t="shared" si="0"/>
        <v>0</v>
      </c>
    </row>
    <row r="12" spans="2:6" s="6" customFormat="1" x14ac:dyDescent="0.25">
      <c r="B12" s="20" t="s">
        <v>33</v>
      </c>
      <c r="C12" s="21" t="s">
        <v>7</v>
      </c>
      <c r="D12" s="48">
        <v>30</v>
      </c>
      <c r="E12" s="3"/>
      <c r="F12" s="19">
        <f t="shared" ref="F12" si="1">D12*E12</f>
        <v>0</v>
      </c>
    </row>
    <row r="13" spans="2:6" s="6" customFormat="1" ht="30" x14ac:dyDescent="0.25">
      <c r="B13" s="23" t="s">
        <v>30</v>
      </c>
      <c r="C13" s="21" t="s">
        <v>11</v>
      </c>
      <c r="D13" s="48">
        <v>15</v>
      </c>
      <c r="E13" s="3"/>
      <c r="F13" s="19">
        <f t="shared" si="0"/>
        <v>0</v>
      </c>
    </row>
    <row r="14" spans="2:6" s="6" customFormat="1" x14ac:dyDescent="0.25">
      <c r="B14" s="20" t="s">
        <v>31</v>
      </c>
      <c r="C14" s="21" t="s">
        <v>11</v>
      </c>
      <c r="D14" s="48">
        <v>1</v>
      </c>
      <c r="E14" s="3"/>
      <c r="F14" s="19">
        <f t="shared" si="0"/>
        <v>0</v>
      </c>
    </row>
    <row r="15" spans="2:6" s="6" customFormat="1" x14ac:dyDescent="0.25">
      <c r="B15" s="20" t="s">
        <v>32</v>
      </c>
      <c r="C15" s="21" t="s">
        <v>28</v>
      </c>
      <c r="D15" s="48">
        <v>1</v>
      </c>
      <c r="E15" s="3"/>
      <c r="F15" s="19">
        <f t="shared" si="0"/>
        <v>0</v>
      </c>
    </row>
    <row r="16" spans="2:6" s="6" customFormat="1" x14ac:dyDescent="0.25">
      <c r="B16" s="24" t="s">
        <v>12</v>
      </c>
      <c r="C16" s="21" t="s">
        <v>28</v>
      </c>
      <c r="D16" s="48">
        <v>1</v>
      </c>
      <c r="E16" s="3"/>
      <c r="F16" s="19">
        <f t="shared" si="0"/>
        <v>0</v>
      </c>
    </row>
    <row r="17" spans="2:6" s="6" customFormat="1" x14ac:dyDescent="0.25">
      <c r="B17" s="24" t="s">
        <v>16</v>
      </c>
      <c r="C17" s="21" t="s">
        <v>28</v>
      </c>
      <c r="D17" s="48">
        <v>1</v>
      </c>
      <c r="E17" s="3"/>
      <c r="F17" s="19">
        <f t="shared" si="0"/>
        <v>0</v>
      </c>
    </row>
    <row r="18" spans="2:6" s="6" customFormat="1" x14ac:dyDescent="0.25">
      <c r="B18" s="24" t="s">
        <v>26</v>
      </c>
      <c r="C18" s="21" t="s">
        <v>28</v>
      </c>
      <c r="D18" s="48">
        <v>1</v>
      </c>
      <c r="E18" s="3"/>
      <c r="F18" s="19">
        <f t="shared" si="0"/>
        <v>0</v>
      </c>
    </row>
    <row r="19" spans="2:6" s="6" customFormat="1" ht="14.45" x14ac:dyDescent="0.3">
      <c r="B19" s="24" t="s">
        <v>17</v>
      </c>
      <c r="C19" s="21" t="s">
        <v>28</v>
      </c>
      <c r="D19" s="48">
        <v>1</v>
      </c>
      <c r="E19" s="3"/>
      <c r="F19" s="19">
        <f t="shared" si="0"/>
        <v>0</v>
      </c>
    </row>
    <row r="20" spans="2:6" s="6" customFormat="1" x14ac:dyDescent="0.25">
      <c r="B20" s="25" t="s">
        <v>8</v>
      </c>
      <c r="C20" s="5"/>
      <c r="D20" s="26"/>
      <c r="E20" s="27"/>
      <c r="F20" s="28">
        <f>SUM(F8:F19)</f>
        <v>0</v>
      </c>
    </row>
    <row r="21" spans="2:6" s="6" customFormat="1" x14ac:dyDescent="0.25">
      <c r="B21" s="29" t="s">
        <v>4</v>
      </c>
      <c r="C21" s="30"/>
      <c r="D21" s="31"/>
      <c r="E21" s="32"/>
      <c r="F21" s="33"/>
    </row>
    <row r="22" spans="2:6" s="6" customFormat="1" x14ac:dyDescent="0.25">
      <c r="B22" s="24" t="s">
        <v>27</v>
      </c>
      <c r="C22" s="21" t="s">
        <v>6</v>
      </c>
      <c r="D22" s="22">
        <v>277.45</v>
      </c>
      <c r="E22" s="3"/>
      <c r="F22" s="34">
        <f t="shared" ref="F22:F37" si="2">D22*E22</f>
        <v>0</v>
      </c>
    </row>
    <row r="23" spans="2:6" s="6" customFormat="1" x14ac:dyDescent="0.25">
      <c r="B23" s="24" t="s">
        <v>18</v>
      </c>
      <c r="C23" s="21" t="s">
        <v>7</v>
      </c>
      <c r="D23" s="22">
        <v>396</v>
      </c>
      <c r="E23" s="3"/>
      <c r="F23" s="34">
        <f t="shared" si="2"/>
        <v>0</v>
      </c>
    </row>
    <row r="24" spans="2:6" s="6" customFormat="1" x14ac:dyDescent="0.25">
      <c r="B24" s="24" t="s">
        <v>21</v>
      </c>
      <c r="C24" s="21" t="s">
        <v>6</v>
      </c>
      <c r="D24" s="22">
        <v>277.45</v>
      </c>
      <c r="E24" s="3"/>
      <c r="F24" s="34">
        <f t="shared" si="2"/>
        <v>0</v>
      </c>
    </row>
    <row r="25" spans="2:6" s="6" customFormat="1" x14ac:dyDescent="0.25">
      <c r="B25" s="24" t="s">
        <v>22</v>
      </c>
      <c r="C25" s="21" t="s">
        <v>6</v>
      </c>
      <c r="D25" s="22">
        <v>277.45</v>
      </c>
      <c r="E25" s="3"/>
      <c r="F25" s="34">
        <f t="shared" si="2"/>
        <v>0</v>
      </c>
    </row>
    <row r="26" spans="2:6" s="6" customFormat="1" x14ac:dyDescent="0.25">
      <c r="B26" s="24" t="s">
        <v>34</v>
      </c>
      <c r="C26" s="21" t="s">
        <v>7</v>
      </c>
      <c r="D26" s="48">
        <v>30</v>
      </c>
      <c r="E26" s="3"/>
      <c r="F26" s="34">
        <f t="shared" ref="F26" si="3">D26*E26</f>
        <v>0</v>
      </c>
    </row>
    <row r="27" spans="2:6" s="6" customFormat="1" x14ac:dyDescent="0.25">
      <c r="B27" s="24" t="s">
        <v>35</v>
      </c>
      <c r="C27" s="21" t="s">
        <v>7</v>
      </c>
      <c r="D27" s="48">
        <v>30</v>
      </c>
      <c r="E27" s="3"/>
      <c r="F27" s="34">
        <f t="shared" ref="F27" si="4">D27*E27</f>
        <v>0</v>
      </c>
    </row>
    <row r="28" spans="2:6" s="6" customFormat="1" x14ac:dyDescent="0.25">
      <c r="B28" s="35" t="s">
        <v>36</v>
      </c>
      <c r="C28" s="36" t="s">
        <v>6</v>
      </c>
      <c r="D28" s="48">
        <v>64</v>
      </c>
      <c r="E28" s="3"/>
      <c r="F28" s="34">
        <f t="shared" ref="F28:F31" si="5">D28*E28</f>
        <v>0</v>
      </c>
    </row>
    <row r="29" spans="2:6" s="6" customFormat="1" ht="30" x14ac:dyDescent="0.25">
      <c r="B29" s="37" t="s">
        <v>37</v>
      </c>
      <c r="C29" s="36" t="s">
        <v>6</v>
      </c>
      <c r="D29" s="48">
        <v>64</v>
      </c>
      <c r="E29" s="3"/>
      <c r="F29" s="34">
        <f t="shared" si="5"/>
        <v>0</v>
      </c>
    </row>
    <row r="30" spans="2:6" s="6" customFormat="1" x14ac:dyDescent="0.25">
      <c r="B30" s="35" t="s">
        <v>38</v>
      </c>
      <c r="C30" s="36" t="s">
        <v>6</v>
      </c>
      <c r="D30" s="48">
        <v>64</v>
      </c>
      <c r="E30" s="3"/>
      <c r="F30" s="34">
        <f t="shared" si="5"/>
        <v>0</v>
      </c>
    </row>
    <row r="31" spans="2:6" s="6" customFormat="1" x14ac:dyDescent="0.25">
      <c r="B31" s="24" t="s">
        <v>43</v>
      </c>
      <c r="C31" s="21" t="s">
        <v>7</v>
      </c>
      <c r="D31" s="48">
        <v>20</v>
      </c>
      <c r="E31" s="3"/>
      <c r="F31" s="34">
        <f t="shared" si="5"/>
        <v>0</v>
      </c>
    </row>
    <row r="32" spans="2:6" s="6" customFormat="1" x14ac:dyDescent="0.25">
      <c r="B32" s="24" t="s">
        <v>23</v>
      </c>
      <c r="C32" s="21" t="s">
        <v>6</v>
      </c>
      <c r="D32" s="48">
        <v>277.45</v>
      </c>
      <c r="E32" s="3"/>
      <c r="F32" s="34">
        <f t="shared" si="2"/>
        <v>0</v>
      </c>
    </row>
    <row r="33" spans="2:6" s="6" customFormat="1" x14ac:dyDescent="0.25">
      <c r="B33" s="24" t="s">
        <v>20</v>
      </c>
      <c r="C33" s="21" t="s">
        <v>6</v>
      </c>
      <c r="D33" s="48">
        <v>277.45</v>
      </c>
      <c r="E33" s="3"/>
      <c r="F33" s="34">
        <f t="shared" si="2"/>
        <v>0</v>
      </c>
    </row>
    <row r="34" spans="2:6" s="6" customFormat="1" x14ac:dyDescent="0.25">
      <c r="B34" s="24" t="s">
        <v>19</v>
      </c>
      <c r="C34" s="21" t="s">
        <v>7</v>
      </c>
      <c r="D34" s="48">
        <v>396</v>
      </c>
      <c r="E34" s="3"/>
      <c r="F34" s="34">
        <f t="shared" si="2"/>
        <v>0</v>
      </c>
    </row>
    <row r="35" spans="2:6" s="6" customFormat="1" x14ac:dyDescent="0.25">
      <c r="B35" s="24" t="s">
        <v>24</v>
      </c>
      <c r="C35" s="21" t="s">
        <v>6</v>
      </c>
      <c r="D35" s="48">
        <v>277.45</v>
      </c>
      <c r="E35" s="3"/>
      <c r="F35" s="34">
        <f t="shared" si="2"/>
        <v>0</v>
      </c>
    </row>
    <row r="36" spans="2:6" s="6" customFormat="1" x14ac:dyDescent="0.25">
      <c r="B36" s="24" t="s">
        <v>25</v>
      </c>
      <c r="C36" s="21" t="s">
        <v>28</v>
      </c>
      <c r="D36" s="48">
        <v>1</v>
      </c>
      <c r="E36" s="3"/>
      <c r="F36" s="34">
        <f t="shared" ref="F36" si="6">D36*E36</f>
        <v>0</v>
      </c>
    </row>
    <row r="37" spans="2:6" s="6" customFormat="1" x14ac:dyDescent="0.25">
      <c r="B37" s="24" t="s">
        <v>10</v>
      </c>
      <c r="C37" s="21" t="s">
        <v>28</v>
      </c>
      <c r="D37" s="48">
        <v>1</v>
      </c>
      <c r="E37" s="3"/>
      <c r="F37" s="34">
        <f t="shared" si="2"/>
        <v>0</v>
      </c>
    </row>
    <row r="38" spans="2:6" s="6" customFormat="1" x14ac:dyDescent="0.25">
      <c r="B38" s="38" t="s">
        <v>9</v>
      </c>
      <c r="C38" s="39"/>
      <c r="D38" s="40"/>
      <c r="E38" s="40"/>
      <c r="F38" s="41">
        <f>SUM(F22:F37)</f>
        <v>0</v>
      </c>
    </row>
    <row r="39" spans="2:6" s="6" customFormat="1" ht="15.75" thickBot="1" x14ac:dyDescent="0.3">
      <c r="B39" s="42"/>
      <c r="C39" s="5"/>
      <c r="F39" s="43"/>
    </row>
    <row r="40" spans="2:6" s="6" customFormat="1" ht="15.75" thickBot="1" x14ac:dyDescent="0.3">
      <c r="B40" s="44" t="s">
        <v>2</v>
      </c>
      <c r="C40" s="45"/>
      <c r="D40" s="46"/>
      <c r="E40" s="46"/>
      <c r="F40" s="47">
        <f>F20+F38</f>
        <v>0</v>
      </c>
    </row>
    <row r="41" spans="2:6" s="6" customFormat="1" x14ac:dyDescent="0.25"/>
    <row r="42" spans="2:6" s="6" customFormat="1" x14ac:dyDescent="0.25"/>
    <row r="43" spans="2:6" s="6" customFormat="1" x14ac:dyDescent="0.25"/>
    <row r="44" spans="2:6" s="6" customFormat="1" x14ac:dyDescent="0.25"/>
    <row r="45" spans="2:6" s="6" customFormat="1" x14ac:dyDescent="0.25"/>
    <row r="46" spans="2:6" s="6" customFormat="1" x14ac:dyDescent="0.25"/>
    <row r="47" spans="2:6" s="6" customFormat="1" x14ac:dyDescent="0.25"/>
    <row r="48" spans="2:6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</sheetData>
  <sheetProtection password="D62F" sheet="1" objects="1" scenarios="1"/>
  <pageMargins left="0.70000000000000007" right="0.70000000000000007" top="0.78740157500000008" bottom="0.78740157500000008" header="0.30000000000000004" footer="0.30000000000000004"/>
  <pageSetup paperSize="9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Plášť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2023-02-01T16:59:33Z</cp:lastPrinted>
  <dcterms:created xsi:type="dcterms:W3CDTF">2023-01-26T08:34:53Z</dcterms:created>
  <dcterms:modified xsi:type="dcterms:W3CDTF">2024-03-06T16:00:36Z</dcterms:modified>
</cp:coreProperties>
</file>