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List1" sheetId="1" r:id="rId1"/>
  </sheets>
  <definedNames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<sst xmlns="http://schemas.openxmlformats.org/spreadsheetml/2006/main" count="129" uniqueCount="98">
  <si>
    <t>Č.</t>
  </si>
  <si>
    <t xml:space="preserve">Položka </t>
  </si>
  <si>
    <t>Specifikace</t>
  </si>
  <si>
    <t>Výrobce</t>
  </si>
  <si>
    <t>Typ / Model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</si>
  <si>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</si>
  <si>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</si>
  <si>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</si>
  <si>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</si>
  <si>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</si>
  <si>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Switch 48-port</t>
  </si>
  <si>
    <r>
      <rPr>
        <b/>
        <sz val="11"/>
        <color theme="1"/>
        <rFont val="Calibri"/>
        <family val="2"/>
        <scheme val="minor"/>
      </rPr>
      <t>Počet portů RJ45</t>
    </r>
    <r>
      <rPr>
        <sz val="11"/>
        <color theme="1"/>
        <rFont val="Calibri"/>
        <family val="2"/>
        <scheme val="minor"/>
      </rPr>
      <t xml:space="preserve"> - min. 48</t>
    </r>
  </si>
  <si>
    <r>
      <rPr>
        <b/>
        <sz val="11"/>
        <color theme="1"/>
        <rFont val="Calibri"/>
        <family val="2"/>
        <scheme val="minor"/>
      </rPr>
      <t>Počet portů SFP</t>
    </r>
    <r>
      <rPr>
        <sz val="11"/>
        <color theme="1"/>
        <rFont val="Calibri"/>
        <family val="2"/>
        <scheme val="minor"/>
      </rPr>
      <t>+ - min. 4</t>
    </r>
  </si>
  <si>
    <r>
      <rPr>
        <b/>
        <sz val="11"/>
        <color theme="1"/>
        <rFont val="Calibri"/>
        <family val="2"/>
        <scheme val="minor"/>
      </rPr>
      <t>Přepínací kapacita</t>
    </r>
    <r>
      <rPr>
        <sz val="11"/>
        <color theme="1"/>
        <rFont val="Calibri"/>
        <family val="2"/>
        <scheme val="minor"/>
      </rPr>
      <t xml:space="preserve"> - min. 175 Gb/s</t>
    </r>
  </si>
  <si>
    <r>
      <rPr>
        <b/>
        <sz val="11"/>
        <color theme="1"/>
        <rFont val="Calibri"/>
        <family val="2"/>
        <scheme val="minor"/>
      </rPr>
      <t>Provedení</t>
    </r>
    <r>
      <rPr>
        <sz val="11"/>
        <color theme="1"/>
        <rFont val="Calibri"/>
        <family val="2"/>
        <scheme val="minor"/>
      </rPr>
      <t xml:space="preserve"> - RACK (1U)</t>
    </r>
  </si>
  <si>
    <t>Switch 24-port</t>
  </si>
  <si>
    <r>
      <rPr>
        <b/>
        <sz val="11"/>
        <color theme="1"/>
        <rFont val="Calibri"/>
        <family val="2"/>
        <scheme val="minor"/>
      </rPr>
      <t>Počet portů RJ45</t>
    </r>
    <r>
      <rPr>
        <sz val="11"/>
        <color theme="1"/>
        <rFont val="Calibri"/>
        <family val="2"/>
        <scheme val="minor"/>
      </rPr>
      <t xml:space="preserve"> - min. 24</t>
    </r>
  </si>
  <si>
    <r>
      <rPr>
        <b/>
        <sz val="11"/>
        <color theme="1"/>
        <rFont val="Calibri"/>
        <family val="2"/>
        <scheme val="minor"/>
      </rPr>
      <t>Počet portů SFP+</t>
    </r>
    <r>
      <rPr>
        <sz val="11"/>
        <color theme="1"/>
        <rFont val="Calibri"/>
        <family val="2"/>
        <scheme val="minor"/>
      </rPr>
      <t xml:space="preserve"> - min. 4</t>
    </r>
  </si>
  <si>
    <r>
      <rPr>
        <b/>
        <sz val="11"/>
        <color theme="1"/>
        <rFont val="Calibri"/>
        <family val="2"/>
        <scheme val="minor"/>
      </rPr>
      <t>Přepínací kapacita</t>
    </r>
    <r>
      <rPr>
        <sz val="11"/>
        <color theme="1"/>
        <rFont val="Calibri"/>
        <family val="2"/>
        <scheme val="minor"/>
      </rPr>
      <t xml:space="preserve"> - min. 125 Gb/s</t>
    </r>
  </si>
  <si>
    <t>Switch 8-port</t>
  </si>
  <si>
    <r>
      <rPr>
        <b/>
        <sz val="11"/>
        <color theme="1"/>
        <rFont val="Calibri"/>
        <family val="2"/>
        <scheme val="minor"/>
      </rPr>
      <t>Počet portů RJ45</t>
    </r>
    <r>
      <rPr>
        <sz val="11"/>
        <color theme="1"/>
        <rFont val="Calibri"/>
        <family val="2"/>
        <scheme val="minor"/>
      </rPr>
      <t xml:space="preserve"> - min. 8</t>
    </r>
  </si>
  <si>
    <r>
      <rPr>
        <b/>
        <sz val="11"/>
        <color theme="1"/>
        <rFont val="Calibri"/>
        <family val="2"/>
        <scheme val="minor"/>
      </rPr>
      <t>Počet portů SFP</t>
    </r>
    <r>
      <rPr>
        <sz val="11"/>
        <color theme="1"/>
        <rFont val="Calibri"/>
        <family val="2"/>
        <scheme val="minor"/>
      </rPr>
      <t xml:space="preserve"> - min. 2</t>
    </r>
  </si>
  <si>
    <r>
      <rPr>
        <b/>
        <sz val="11"/>
        <color theme="1"/>
        <rFont val="Calibri"/>
        <family val="2"/>
        <scheme val="minor"/>
      </rPr>
      <t>Přepínací kapacita</t>
    </r>
    <r>
      <rPr>
        <sz val="11"/>
        <color theme="1"/>
        <rFont val="Calibri"/>
        <family val="2"/>
        <scheme val="minor"/>
      </rPr>
      <t xml:space="preserve"> - min. 20 Gb/s</t>
    </r>
  </si>
  <si>
    <t>Switch PoE 8-port</t>
  </si>
  <si>
    <r>
      <rPr>
        <b/>
        <sz val="11"/>
        <color theme="1"/>
        <rFont val="Calibri"/>
        <family val="2"/>
        <scheme val="minor"/>
      </rPr>
      <t>PoE out porty</t>
    </r>
    <r>
      <rPr>
        <sz val="11"/>
        <color theme="1"/>
        <rFont val="Calibri"/>
        <family val="2"/>
        <scheme val="minor"/>
      </rPr>
      <t xml:space="preserve"> - min. 8</t>
    </r>
  </si>
  <si>
    <r>
      <rPr>
        <b/>
        <sz val="11"/>
        <color theme="1"/>
        <rFont val="Calibri"/>
        <family val="2"/>
        <scheme val="minor"/>
      </rPr>
      <t>Celkové zatížení PoE</t>
    </r>
    <r>
      <rPr>
        <sz val="11"/>
        <color theme="1"/>
        <rFont val="Calibri"/>
        <family val="2"/>
        <scheme val="minor"/>
      </rPr>
      <t xml:space="preserve"> - min. 124W</t>
    </r>
  </si>
  <si>
    <t>Switch 48-port PoE</t>
  </si>
  <si>
    <r>
      <rPr>
        <b/>
        <sz val="11"/>
        <color theme="1"/>
        <rFont val="Calibri"/>
        <family val="2"/>
        <scheme val="minor"/>
      </rPr>
      <t>PoE out porty</t>
    </r>
    <r>
      <rPr>
        <sz val="11"/>
        <color theme="1"/>
        <rFont val="Calibri"/>
        <family val="2"/>
        <scheme val="minor"/>
      </rPr>
      <t xml:space="preserve"> - min. 48</t>
    </r>
  </si>
  <si>
    <r>
      <rPr>
        <b/>
        <sz val="11"/>
        <color theme="1"/>
        <rFont val="Calibri"/>
        <family val="2"/>
        <scheme val="minor"/>
      </rPr>
      <t>Celkové zatížení PoE</t>
    </r>
    <r>
      <rPr>
        <sz val="11"/>
        <color theme="1"/>
        <rFont val="Calibri"/>
        <family val="2"/>
        <scheme val="minor"/>
      </rPr>
      <t xml:space="preserve"> - min. 600W</t>
    </r>
  </si>
  <si>
    <t>Switch 12-port 10G</t>
  </si>
  <si>
    <r>
      <rPr>
        <b/>
        <sz val="11"/>
        <color theme="1"/>
        <rFont val="Calibri"/>
        <family val="2"/>
        <scheme val="minor"/>
      </rPr>
      <t>Počet portů RJ45</t>
    </r>
    <r>
      <rPr>
        <sz val="11"/>
        <color theme="1"/>
        <rFont val="Calibri"/>
        <family val="2"/>
        <scheme val="minor"/>
      </rPr>
      <t xml:space="preserve"> - min. 12</t>
    </r>
  </si>
  <si>
    <t>RACK</t>
  </si>
  <si>
    <r>
      <rPr>
        <b/>
        <sz val="11"/>
        <color theme="1"/>
        <rFont val="Calibri"/>
        <family val="2"/>
        <scheme val="minor"/>
      </rPr>
      <t>Formát</t>
    </r>
    <r>
      <rPr>
        <sz val="11"/>
        <color theme="1"/>
        <rFont val="Calibri"/>
        <family val="2"/>
        <scheme val="minor"/>
      </rPr>
      <t>: min. 42U</t>
    </r>
  </si>
  <si>
    <r>
      <rPr>
        <b/>
        <sz val="11"/>
        <color theme="1"/>
        <rFont val="Calibri"/>
        <family val="2"/>
        <scheme val="minor"/>
      </rPr>
      <t>Provedení</t>
    </r>
    <r>
      <rPr>
        <sz val="11"/>
        <color theme="1"/>
        <rFont val="Calibri"/>
        <family val="2"/>
        <scheme val="minor"/>
      </rPr>
      <t>: Stojanové, skleněné dveře</t>
    </r>
  </si>
  <si>
    <r>
      <rPr>
        <b/>
        <sz val="11"/>
        <color theme="1"/>
        <rFont val="Calibri"/>
        <family val="2"/>
        <scheme val="minor"/>
      </rPr>
      <t>Vyklápěcí zákryt</t>
    </r>
    <r>
      <rPr>
        <sz val="11"/>
        <color theme="1"/>
        <rFont val="Calibri"/>
        <family val="2"/>
        <scheme val="minor"/>
      </rPr>
      <t>: 1x zadní, 2x boční</t>
    </r>
  </si>
  <si>
    <r>
      <rPr>
        <b/>
        <sz val="11"/>
        <color theme="1"/>
        <rFont val="Calibri"/>
        <family val="2"/>
        <scheme val="minor"/>
      </rPr>
      <t>Nosnost</t>
    </r>
    <r>
      <rPr>
        <sz val="11"/>
        <color theme="1"/>
        <rFont val="Calibri"/>
        <family val="2"/>
        <scheme val="minor"/>
      </rPr>
      <t>: min. 400kg</t>
    </r>
  </si>
  <si>
    <r>
      <rPr>
        <b/>
        <sz val="11"/>
        <color theme="1"/>
        <rFont val="Calibri"/>
        <family val="2"/>
        <scheme val="minor"/>
      </rPr>
      <t>Hloubka</t>
    </r>
    <r>
      <rPr>
        <sz val="11"/>
        <color theme="1"/>
        <rFont val="Calibri"/>
        <family val="2"/>
        <scheme val="minor"/>
      </rPr>
      <t>: min. 1 000 mm</t>
    </r>
  </si>
  <si>
    <r>
      <rPr>
        <b/>
        <sz val="11"/>
        <color theme="1"/>
        <rFont val="Calibri"/>
        <family val="2"/>
        <scheme val="minor"/>
      </rPr>
      <t>Výška</t>
    </r>
    <r>
      <rPr>
        <sz val="11"/>
        <color theme="1"/>
        <rFont val="Calibri"/>
        <family val="2"/>
        <scheme val="minor"/>
      </rPr>
      <t>: min. 1 950 mm</t>
    </r>
  </si>
  <si>
    <r>
      <rPr>
        <b/>
        <sz val="11"/>
        <color theme="1"/>
        <rFont val="Calibri"/>
        <family val="2"/>
        <scheme val="minor"/>
      </rPr>
      <t>Šířka</t>
    </r>
    <r>
      <rPr>
        <sz val="11"/>
        <color theme="1"/>
        <rFont val="Calibri"/>
        <family val="2"/>
        <scheme val="minor"/>
      </rPr>
      <t>: min. 800 mm</t>
    </r>
  </si>
  <si>
    <r>
      <rPr>
        <b/>
        <sz val="11"/>
        <color theme="1"/>
        <rFont val="Calibri"/>
        <family val="2"/>
        <scheme val="minor"/>
      </rPr>
      <t>Zámek dveří</t>
    </r>
    <r>
      <rPr>
        <sz val="11"/>
        <color theme="1"/>
        <rFont val="Calibri"/>
        <family val="2"/>
        <scheme val="minor"/>
      </rPr>
      <t>: Ano</t>
    </r>
  </si>
  <si>
    <t>KVM Switch</t>
  </si>
  <si>
    <r>
      <rPr>
        <b/>
        <sz val="11"/>
        <color theme="1"/>
        <rFont val="Calibri"/>
        <family val="2"/>
        <scheme val="minor"/>
      </rPr>
      <t>Rozlišení</t>
    </r>
    <r>
      <rPr>
        <sz val="11"/>
        <color theme="1"/>
        <rFont val="Calibri"/>
        <family val="2"/>
        <scheme val="minor"/>
      </rPr>
      <t>: min. 1280 x 1024</t>
    </r>
  </si>
  <si>
    <r>
      <rPr>
        <b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: min. 19", výklopný a integrovaný LCD </t>
    </r>
  </si>
  <si>
    <r>
      <rPr>
        <b/>
        <sz val="11"/>
        <color theme="1"/>
        <rFont val="Calibri"/>
        <family val="2"/>
        <scheme val="minor"/>
      </rPr>
      <t>Provedení</t>
    </r>
    <r>
      <rPr>
        <sz val="11"/>
        <color theme="1"/>
        <rFont val="Calibri"/>
        <family val="2"/>
        <scheme val="minor"/>
      </rPr>
      <t>: RACK (1U)</t>
    </r>
  </si>
  <si>
    <r>
      <rPr>
        <b/>
        <sz val="11"/>
        <color theme="1"/>
        <rFont val="Calibri"/>
        <family val="2"/>
        <scheme val="minor"/>
      </rPr>
      <t>Počet připojených PC</t>
    </r>
    <r>
      <rPr>
        <sz val="11"/>
        <color theme="1"/>
        <rFont val="Calibri"/>
        <family val="2"/>
        <scheme val="minor"/>
      </rPr>
      <t>: min. 8</t>
    </r>
  </si>
  <si>
    <r>
      <rPr>
        <b/>
        <sz val="11"/>
        <color theme="1"/>
        <rFont val="Calibri"/>
        <family val="2"/>
        <scheme val="minor"/>
      </rPr>
      <t>Vybavení</t>
    </r>
    <r>
      <rPr>
        <sz val="11"/>
        <color theme="1"/>
        <rFont val="Calibri"/>
        <family val="2"/>
        <scheme val="minor"/>
      </rPr>
      <t>: kompletní klávesnice, touchpad, monitor</t>
    </r>
  </si>
  <si>
    <t>Připojení PC pomocí VGA a USB i PS/2</t>
  </si>
  <si>
    <r>
      <rPr>
        <b/>
        <sz val="11"/>
        <color theme="1"/>
        <rFont val="Calibri"/>
        <family val="2"/>
        <scheme val="minor"/>
      </rPr>
      <t>Přepínání</t>
    </r>
    <r>
      <rPr>
        <sz val="11"/>
        <color theme="1"/>
        <rFont val="Calibri"/>
        <family val="2"/>
        <scheme val="minor"/>
      </rPr>
      <t>: hardwarové, softwarové</t>
    </r>
  </si>
  <si>
    <t>Součástí dodávky bude veškerá kabeláž potřebná k připojení min. 5ks PC</t>
  </si>
  <si>
    <r>
      <rPr>
        <b/>
        <sz val="11"/>
        <color theme="1"/>
        <rFont val="Calibri"/>
        <family val="2"/>
        <scheme val="minor"/>
      </rPr>
      <t>Funkce</t>
    </r>
    <r>
      <rPr>
        <sz val="11"/>
        <color theme="1"/>
        <rFont val="Calibri"/>
        <family val="2"/>
        <scheme val="minor"/>
      </rPr>
      <t>: možnost připojit/odpojit PC bez restartu přepínače, není třeba SW, podpora Windows a Linux</t>
    </r>
  </si>
  <si>
    <t>Wi-Fi AP</t>
  </si>
  <si>
    <r>
      <rPr>
        <b/>
        <sz val="11"/>
        <color theme="1"/>
        <rFont val="Calibri"/>
        <family val="2"/>
        <scheme val="minor"/>
      </rPr>
      <t>Přenosové rychlosti RJ45</t>
    </r>
    <r>
      <rPr>
        <sz val="11"/>
        <color theme="1"/>
        <rFont val="Calibri"/>
        <family val="2"/>
        <scheme val="minor"/>
      </rPr>
      <t>: min. 2500 Mb/s</t>
    </r>
  </si>
  <si>
    <r>
      <rPr>
        <b/>
        <sz val="11"/>
        <color theme="1"/>
        <rFont val="Calibri"/>
        <family val="2"/>
        <scheme val="minor"/>
      </rPr>
      <t>Ověřování</t>
    </r>
    <r>
      <rPr>
        <sz val="11"/>
        <color theme="1"/>
        <rFont val="Calibri"/>
        <family val="2"/>
        <scheme val="minor"/>
      </rPr>
      <t>: WPA2/WPA3/OWE</t>
    </r>
  </si>
  <si>
    <r>
      <rPr>
        <b/>
        <sz val="11"/>
        <color theme="1"/>
        <rFont val="Calibri"/>
        <family val="2"/>
        <scheme val="minor"/>
      </rPr>
      <t>Anténa</t>
    </r>
    <r>
      <rPr>
        <sz val="11"/>
        <color theme="1"/>
        <rFont val="Calibri"/>
        <family val="2"/>
        <scheme val="minor"/>
      </rPr>
      <t>: všesměrová, interní</t>
    </r>
  </si>
  <si>
    <t>Router</t>
  </si>
  <si>
    <r>
      <t xml:space="preserve">Počet SFP+ portů: </t>
    </r>
    <r>
      <rPr>
        <sz val="11"/>
        <color theme="1"/>
        <rFont val="Calibri"/>
        <family val="2"/>
        <scheme val="minor"/>
      </rPr>
      <t>min. 2</t>
    </r>
  </si>
  <si>
    <r>
      <t xml:space="preserve">Operační paměť: </t>
    </r>
    <r>
      <rPr>
        <sz val="11"/>
        <color theme="1"/>
        <rFont val="Calibri"/>
        <family val="2"/>
        <scheme val="minor"/>
      </rPr>
      <t>min. 4GB</t>
    </r>
  </si>
  <si>
    <r>
      <t>Provedení:</t>
    </r>
    <r>
      <rPr>
        <sz val="11"/>
        <color theme="1"/>
        <rFont val="Calibri"/>
        <family val="2"/>
        <scheme val="minor"/>
      </rPr>
      <t xml:space="preserve"> rackmount (19“ rozvaděč)</t>
    </r>
  </si>
  <si>
    <r>
      <t>Napájení:</t>
    </r>
    <r>
      <rPr>
        <sz val="11"/>
        <color theme="1"/>
        <rFont val="Calibri"/>
        <family val="2"/>
        <scheme val="minor"/>
      </rPr>
      <t xml:space="preserve"> redundantní, 2x AC 100-240 V</t>
    </r>
  </si>
  <si>
    <t>Záruka v měsících
(min. 24 měsíců)</t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</si>
  <si>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</si>
  <si>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r>
      <rPr>
        <b/>
        <sz val="11"/>
        <color theme="1"/>
        <rFont val="Calibri"/>
        <family val="2"/>
        <scheme val="minor"/>
      </rPr>
      <t>*Síťové standardy -</t>
    </r>
    <r>
      <rPr>
        <sz val="11"/>
        <color theme="1"/>
        <rFont val="Calibri"/>
        <family val="2"/>
        <scheme val="minor"/>
      </rPr>
      <t xml:space="preserve"> IEEE 802.1Q, IEEE 802.1p, IEEE 802.1x, IEEE 802.3, IEEE 802.3ab, IEEE 802.3x, IEEE 802.3z </t>
    </r>
  </si>
  <si>
    <r>
      <rPr>
        <b/>
        <sz val="11"/>
        <color theme="1"/>
        <rFont val="Calibri"/>
        <family val="2"/>
        <scheme val="minor"/>
      </rPr>
      <t>*Síťové standardy:</t>
    </r>
    <r>
      <rPr>
        <sz val="11"/>
        <color theme="1"/>
        <rFont val="Calibri"/>
        <family val="2"/>
        <scheme val="minor"/>
      </rPr>
      <t xml:space="preserve"> IEEE 802.1Q,IEEE 802.1p,IEEE 802.1x,IEEE 802.3,IEEE 802.3ab,IEEE 802.3u,IEEE 802.3x  </t>
    </r>
  </si>
  <si>
    <r>
      <rPr>
        <b/>
        <sz val="11"/>
        <color theme="1"/>
        <rFont val="Calibri"/>
        <family val="2"/>
        <scheme val="minor"/>
      </rPr>
      <t>*Síťové standardy:</t>
    </r>
    <r>
      <rPr>
        <sz val="11"/>
        <color theme="1"/>
        <rFont val="Calibri"/>
        <family val="2"/>
        <scheme val="minor"/>
      </rPr>
      <t xml:space="preserve">  IEEE 802.1Q, IEEE 802.1p, IEEE 802.1x, IEEE 802.3, IEEE 802.3ab, IEEE 802.3u, IEEE 802.3x </t>
    </r>
  </si>
  <si>
    <r>
      <rPr>
        <b/>
        <sz val="11"/>
        <color theme="1"/>
        <rFont val="Calibri"/>
        <family val="2"/>
        <scheme val="minor"/>
      </rPr>
      <t>*Síťové standardy:</t>
    </r>
    <r>
      <rPr>
        <sz val="11"/>
        <color theme="1"/>
        <rFont val="Calibri"/>
        <family val="2"/>
        <scheme val="minor"/>
      </rPr>
      <t xml:space="preserve">  IEEE 802.1Q, IEEE 802.1p, IEEE 802.1x, IEEE 802.3, IEEE 802.3ab, IEEE 802.3u, IEEE 802.3x</t>
    </r>
  </si>
  <si>
    <r>
      <rPr>
        <b/>
        <sz val="11"/>
        <color theme="1"/>
        <rFont val="Calibri"/>
        <family val="2"/>
        <scheme val="minor"/>
      </rPr>
      <t>*PoE standardy</t>
    </r>
    <r>
      <rPr>
        <sz val="11"/>
        <color theme="1"/>
        <rFont val="Calibri"/>
        <family val="2"/>
        <scheme val="minor"/>
      </rPr>
      <t xml:space="preserve"> - 802.3af, 802.3at</t>
    </r>
  </si>
  <si>
    <r>
      <rPr>
        <b/>
        <sz val="11"/>
        <color theme="1"/>
        <rFont val="Calibri"/>
        <family val="2"/>
        <scheme val="minor"/>
      </rPr>
      <t>*Síťové standardy -</t>
    </r>
    <r>
      <rPr>
        <sz val="11"/>
        <color theme="1"/>
        <rFont val="Calibri"/>
        <family val="2"/>
        <scheme val="minor"/>
      </rPr>
      <t xml:space="preserve"> IEEE 802.1AX, IEEE 802.1D, IEEE 802.1Q, IEEE 802.1ab, IEEE 802.1p, IEEE 802.1s, IEEE 802.1w, IEEE 802.1x, IEEE 802.3ab, IEEE 802.3ad, IEEE 802.3az, IEEE 802.3u, IEEE 802.3z  </t>
    </r>
  </si>
  <si>
    <t>*Wi-Fi certified 6TM (Wi-Fi 6)</t>
  </si>
  <si>
    <r>
      <rPr>
        <b/>
        <sz val="11"/>
        <color theme="1"/>
        <rFont val="Calibri"/>
        <family val="2"/>
        <scheme val="minor"/>
      </rPr>
      <t>*Funkce</t>
    </r>
    <r>
      <rPr>
        <sz val="11"/>
        <color theme="1"/>
        <rFont val="Calibri"/>
        <family val="2"/>
        <scheme val="minor"/>
      </rPr>
      <t xml:space="preserve">: Access point, OFDMA, MU-MIMO, Smart Mesh Wi-Fi, TWT, </t>
    </r>
  </si>
  <si>
    <r>
      <rPr>
        <b/>
        <sz val="11"/>
        <color theme="1"/>
        <rFont val="Calibri"/>
        <family val="2"/>
        <scheme val="minor"/>
      </rPr>
      <t>*Standardy</t>
    </r>
    <r>
      <rPr>
        <sz val="11"/>
        <color theme="1"/>
        <rFont val="Calibri"/>
        <family val="2"/>
        <scheme val="minor"/>
      </rPr>
      <t>: Wi-Fi 1 (802.11a), Wi-Fi 2 (802.11b), Wi-Fi 3 (802.11g), Wi-Fi 4 (802.11n), Wi-Fi 5 (802.11ac), Wi-Fi 6 (802.11ax)</t>
    </r>
  </si>
  <si>
    <r>
      <t>*Podporované funkce:</t>
    </r>
    <r>
      <rPr>
        <sz val="11"/>
        <color theme="1"/>
        <rFont val="Calibri"/>
        <family val="2"/>
        <scheme val="minor"/>
      </rPr>
      <t xml:space="preserve"> IPv6, firewall, NAT</t>
    </r>
  </si>
  <si>
    <r>
      <rPr>
        <b/>
        <sz val="11"/>
        <color theme="1"/>
        <rFont val="Calibri"/>
        <family val="2"/>
        <scheme val="minor"/>
      </rPr>
      <t>*Napájení</t>
    </r>
    <r>
      <rPr>
        <sz val="11"/>
        <color theme="1"/>
        <rFont val="Calibri"/>
        <family val="2"/>
        <scheme val="minor"/>
      </rPr>
      <t>: PoE</t>
    </r>
  </si>
  <si>
    <r>
      <rPr>
        <b/>
        <sz val="11"/>
        <color theme="1"/>
        <rFont val="Calibri"/>
        <family val="2"/>
        <scheme val="minor"/>
      </rPr>
      <t>Podporované rychlosti</t>
    </r>
    <r>
      <rPr>
        <sz val="11"/>
        <color theme="1"/>
        <rFont val="Calibri"/>
        <family val="2"/>
        <scheme val="minor"/>
      </rPr>
      <t xml:space="preserve"> - min. 1 000 Mb/s</t>
    </r>
  </si>
  <si>
    <r>
      <rPr>
        <b/>
        <sz val="11"/>
        <color theme="1"/>
        <rFont val="Calibri"/>
        <family val="2"/>
        <scheme val="minor"/>
      </rPr>
      <t>MAC tabulka</t>
    </r>
    <r>
      <rPr>
        <sz val="11"/>
        <color theme="1"/>
        <rFont val="Calibri"/>
        <family val="2"/>
        <scheme val="minor"/>
      </rPr>
      <t xml:space="preserve"> - min. 16 000 adres</t>
    </r>
  </si>
  <si>
    <r>
      <rPr>
        <b/>
        <sz val="11"/>
        <color theme="1"/>
        <rFont val="Calibri"/>
        <family val="2"/>
        <scheme val="minor"/>
      </rPr>
      <t xml:space="preserve">Propustnost dat </t>
    </r>
    <r>
      <rPr>
        <sz val="11"/>
        <color theme="1"/>
        <rFont val="Calibri"/>
        <family val="2"/>
        <scheme val="minor"/>
      </rPr>
      <t>- min. 130 Mb/s</t>
    </r>
  </si>
  <si>
    <r>
      <rPr>
        <b/>
        <sz val="11"/>
        <color theme="1"/>
        <rFont val="Calibri"/>
        <family val="2"/>
        <scheme val="minor"/>
      </rPr>
      <t xml:space="preserve">Přepínací vrstva </t>
    </r>
    <r>
      <rPr>
        <sz val="11"/>
        <color theme="1"/>
        <rFont val="Calibri"/>
        <family val="2"/>
        <scheme val="minor"/>
      </rPr>
      <t>- min. L2+</t>
    </r>
  </si>
  <si>
    <r>
      <rPr>
        <b/>
        <sz val="11"/>
        <color theme="1"/>
        <rFont val="Calibri"/>
        <family val="2"/>
        <scheme val="minor"/>
      </rPr>
      <t>*Funkce</t>
    </r>
    <r>
      <rPr>
        <sz val="11"/>
        <color theme="1"/>
        <rFont val="Calibri"/>
        <family val="2"/>
        <scheme val="minor"/>
      </rPr>
      <t xml:space="preserve"> - VLAN (min. 256 ks), QoS, Management, RADIUS protokol, Cloudové řízení, Výpis událostí systému, IGMP pozorování, podpora SSH, ochrana proti uzavřenému obvodu, zdrcadlení portů, plně duplexní režim.</t>
    </r>
  </si>
  <si>
    <r>
      <rPr>
        <b/>
        <sz val="11"/>
        <color theme="1"/>
        <rFont val="Calibri"/>
        <family val="2"/>
        <scheme val="minor"/>
      </rPr>
      <t>Přepínací vrstva</t>
    </r>
    <r>
      <rPr>
        <sz val="11"/>
        <color theme="1"/>
        <rFont val="Calibri"/>
        <family val="2"/>
        <scheme val="minor"/>
      </rPr>
      <t xml:space="preserve"> - min. L2+</t>
    </r>
  </si>
  <si>
    <r>
      <rPr>
        <b/>
        <sz val="11"/>
        <color theme="1"/>
        <rFont val="Calibri"/>
        <family val="2"/>
        <scheme val="minor"/>
      </rPr>
      <t xml:space="preserve">Propustnost dat </t>
    </r>
    <r>
      <rPr>
        <sz val="11"/>
        <color theme="1"/>
        <rFont val="Calibri"/>
        <family val="2"/>
        <scheme val="minor"/>
      </rPr>
      <t>- min. 95 Mb/s</t>
    </r>
  </si>
  <si>
    <r>
      <rPr>
        <b/>
        <sz val="11"/>
        <color theme="1"/>
        <rFont val="Calibri"/>
        <family val="2"/>
        <scheme val="minor"/>
      </rPr>
      <t xml:space="preserve">Podporované rychlosti </t>
    </r>
    <r>
      <rPr>
        <sz val="11"/>
        <color theme="1"/>
        <rFont val="Calibri"/>
        <family val="2"/>
        <scheme val="minor"/>
      </rPr>
      <t>- min. 1 000 Mb/s</t>
    </r>
  </si>
  <si>
    <r>
      <rPr>
        <b/>
        <sz val="11"/>
        <color theme="1"/>
        <rFont val="Calibri"/>
        <family val="2"/>
        <scheme val="minor"/>
      </rPr>
      <t xml:space="preserve">Propustnost dat </t>
    </r>
    <r>
      <rPr>
        <sz val="11"/>
        <color theme="1"/>
        <rFont val="Calibri"/>
        <family val="2"/>
        <scheme val="minor"/>
      </rPr>
      <t>- min. 14 Mb/s</t>
    </r>
  </si>
  <si>
    <r>
      <rPr>
        <b/>
        <sz val="11"/>
        <color theme="1"/>
        <rFont val="Calibri"/>
        <family val="2"/>
        <scheme val="minor"/>
      </rPr>
      <t>MAC tabulka</t>
    </r>
    <r>
      <rPr>
        <sz val="11"/>
        <color theme="1"/>
        <rFont val="Calibri"/>
        <family val="2"/>
        <scheme val="minor"/>
      </rPr>
      <t xml:space="preserve"> - min. 8 000 adres</t>
    </r>
  </si>
  <si>
    <r>
      <rPr>
        <b/>
        <sz val="11"/>
        <color theme="1"/>
        <rFont val="Calibri"/>
        <family val="2"/>
        <scheme val="minor"/>
      </rPr>
      <t>Podporované rychlosti</t>
    </r>
    <r>
      <rPr>
        <sz val="11"/>
        <color theme="1"/>
        <rFont val="Calibri"/>
        <family val="2"/>
        <scheme val="minor"/>
      </rPr>
      <t xml:space="preserve"> - min. 10 000 Mb/s</t>
    </r>
  </si>
  <si>
    <r>
      <rPr>
        <b/>
        <sz val="11"/>
        <color theme="1"/>
        <rFont val="Calibri"/>
        <family val="2"/>
        <scheme val="minor"/>
      </rPr>
      <t>Porty</t>
    </r>
    <r>
      <rPr>
        <sz val="11"/>
        <color theme="1"/>
        <rFont val="Calibri"/>
        <family val="2"/>
        <scheme val="minor"/>
      </rPr>
      <t>: 1x RJ-45</t>
    </r>
  </si>
  <si>
    <r>
      <rPr>
        <b/>
        <sz val="11"/>
        <color theme="1"/>
        <rFont val="Calibri"/>
        <family val="2"/>
        <scheme val="minor"/>
      </rPr>
      <t>Frekvenční rozsah</t>
    </r>
    <r>
      <rPr>
        <sz val="11"/>
        <color theme="1"/>
        <rFont val="Calibri"/>
        <family val="2"/>
        <scheme val="minor"/>
      </rPr>
      <t>: alespoň 2,4 + 5 GHz</t>
    </r>
  </si>
  <si>
    <r>
      <t>Podporované rychlosti:</t>
    </r>
    <r>
      <rPr>
        <sz val="11"/>
        <color theme="1"/>
        <rFont val="Calibri"/>
        <family val="2"/>
        <scheme val="minor"/>
      </rPr>
      <t xml:space="preserve"> min. 1 Gb/s (LAN) + min. 10 Gb/s (SFP+)</t>
    </r>
  </si>
  <si>
    <r>
      <rPr>
        <b/>
        <sz val="12"/>
        <color theme="1"/>
        <rFont val="Calibri"/>
        <family val="2"/>
      </rPr>
      <t xml:space="preserve">Procesor: </t>
    </r>
    <r>
      <rPr>
        <sz val="12"/>
        <color theme="1"/>
        <rFont val="Calibri"/>
        <family val="2"/>
      </rPr>
      <t>min. 4jádrový ve verzi 64-bit</t>
    </r>
  </si>
  <si>
    <r>
      <rPr>
        <b/>
        <sz val="11"/>
        <color theme="1"/>
        <rFont val="Calibri"/>
        <family val="2"/>
        <scheme val="minor"/>
      </rPr>
      <t>Přepínací kapacita</t>
    </r>
    <r>
      <rPr>
        <sz val="11"/>
        <color theme="1"/>
        <rFont val="Calibri"/>
        <family val="2"/>
        <scheme val="minor"/>
      </rPr>
      <t xml:space="preserve"> - min. 240 Gb/s</t>
    </r>
  </si>
  <si>
    <r>
      <rPr>
        <b/>
        <sz val="11"/>
        <color theme="1"/>
        <rFont val="Calibri"/>
        <family val="2"/>
        <scheme val="minor"/>
      </rPr>
      <t xml:space="preserve">Propustnost dat </t>
    </r>
    <r>
      <rPr>
        <sz val="11"/>
        <color theme="1"/>
        <rFont val="Calibri"/>
        <family val="2"/>
        <scheme val="minor"/>
      </rPr>
      <t>- min. 178 Mb/s</t>
    </r>
  </si>
  <si>
    <r>
      <rPr>
        <b/>
        <sz val="11"/>
        <color theme="1"/>
        <rFont val="Calibri"/>
        <family val="2"/>
        <scheme val="minor"/>
      </rPr>
      <t>Přenosové rychlosti WLAN</t>
    </r>
    <r>
      <rPr>
        <sz val="11"/>
        <color theme="1"/>
        <rFont val="Calibri"/>
        <family val="2"/>
        <scheme val="minor"/>
      </rPr>
      <t>: min. 4800 + 573 Mb/s</t>
    </r>
  </si>
  <si>
    <r>
      <t xml:space="preserve">Počet LAN (RJ-45) portů 1000 Mb/s: </t>
    </r>
    <r>
      <rPr>
        <sz val="11"/>
        <color theme="1"/>
        <rFont val="Calibri"/>
        <family val="2"/>
        <scheme val="minor"/>
      </rPr>
      <t>min. 8</t>
    </r>
  </si>
  <si>
    <r>
      <rPr>
        <b/>
        <sz val="11"/>
        <color theme="1"/>
        <rFont val="Calibri"/>
        <family val="2"/>
        <scheme val="minor"/>
      </rPr>
      <t>*Síťové standardy -</t>
    </r>
    <r>
      <rPr>
        <sz val="11"/>
        <color theme="1"/>
        <rFont val="Calibri"/>
        <family val="2"/>
        <scheme val="minor"/>
      </rPr>
      <t xml:space="preserve"> IEEE 802.1AX, IEEE 802.1D, IEEE 802.1Q, IEEE 802.1ab, IEEE 802.1p, IEEE 802.1s, IEEE 802.1w, IEEE 802.1x, IEEE 802.3ab, IEEE 802.3ad, IEEE 802.3az, IEEE 802.3bt, IEEE 802.3u, IEEE 802.3z  </t>
    </r>
  </si>
  <si>
    <r>
      <t>Možnosti nastavení:</t>
    </r>
    <r>
      <rPr>
        <sz val="11"/>
        <color theme="1"/>
        <rFont val="Calibri"/>
        <family val="2"/>
        <scheme val="minor"/>
      </rPr>
      <t xml:space="preserve"> pomocí mobilní aplikace, web rozhraní, SW na pracovní
stanici</t>
    </r>
  </si>
  <si>
    <t>CELKEM</t>
  </si>
  <si>
    <t>Dodavatel vyplní zvýrazněné buňky</t>
  </si>
  <si>
    <t>ANO/NE / konkrétní specifikace/hodnota (pro parametr se stanoveným požadavkem min./max. apod.)</t>
  </si>
  <si>
    <t>Sazba DPH
v %</t>
  </si>
  <si>
    <t>Veřejná zakázka: Dodávka IT vybavení pro SPOŠ Dvůr Králové nad Labem - 1.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</si>
</sst>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2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/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9" fontId="2" fillId="2" borderId="7" xfId="2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2" xfId="0" applyNumberFormat="1" applyFill="1" applyBorder="1" applyAlignment="1" applyProtection="1">
      <alignment horizontal="right" vertical="center"/>
      <protection locked="0"/>
    </xf>
    <xf numFmtId="9" fontId="0" fillId="3" borderId="6" xfId="20" applyFont="1" applyFill="1" applyBorder="1" applyAlignment="1" applyProtection="1">
      <alignment horizontal="center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zoomScale="85" zoomScaleNormal="85" workbookViewId="0" topLeftCell="A1">
      <selection activeCell="D2" sqref="D2:K2"/>
    </sheetView>
  </sheetViews>
  <sheetFormatPr defaultColWidth="9.140625" defaultRowHeight="15"/>
  <cols>
    <col min="2" max="2" width="17.8515625" style="0" bestFit="1" customWidth="1"/>
    <col min="3" max="3" width="71.28125" style="0" customWidth="1"/>
    <col min="4" max="4" width="35.421875" style="0" customWidth="1"/>
    <col min="5" max="5" width="13.00390625" style="0" customWidth="1"/>
    <col min="6" max="6" width="13.140625" style="0" customWidth="1"/>
    <col min="7" max="7" width="18.00390625" style="0" customWidth="1"/>
    <col min="8" max="8" width="9.7109375" style="0" customWidth="1"/>
    <col min="9" max="9" width="18.00390625" style="0" customWidth="1"/>
    <col min="10" max="10" width="20.7109375" style="0" customWidth="1"/>
    <col min="11" max="11" width="13.28125" style="0" bestFit="1" customWidth="1"/>
    <col min="12" max="12" width="20.421875" style="0" customWidth="1"/>
    <col min="13" max="13" width="24.00390625" style="0" customWidth="1"/>
  </cols>
  <sheetData>
    <row r="1" spans="1:3" ht="15">
      <c r="A1" s="27" t="s">
        <v>97</v>
      </c>
      <c r="B1" s="27"/>
      <c r="C1" s="27"/>
    </row>
    <row r="2" spans="4:11" ht="16.5" thickBot="1">
      <c r="D2" s="47" t="s">
        <v>94</v>
      </c>
      <c r="E2" s="47"/>
      <c r="F2" s="47"/>
      <c r="G2" s="47"/>
      <c r="H2" s="47"/>
      <c r="I2" s="47"/>
      <c r="J2" s="47"/>
      <c r="K2" s="47"/>
    </row>
    <row r="3" spans="1:13" ht="46.5" customHeight="1" thickBot="1">
      <c r="A3" s="13" t="s">
        <v>0</v>
      </c>
      <c r="B3" s="14" t="s">
        <v>1</v>
      </c>
      <c r="C3" s="14" t="s">
        <v>2</v>
      </c>
      <c r="D3" s="15" t="s">
        <v>95</v>
      </c>
      <c r="E3" s="14" t="s">
        <v>3</v>
      </c>
      <c r="F3" s="14" t="s">
        <v>4</v>
      </c>
      <c r="G3" s="16" t="s">
        <v>59</v>
      </c>
      <c r="H3" s="15" t="s">
        <v>5</v>
      </c>
      <c r="I3" s="15" t="s">
        <v>6</v>
      </c>
      <c r="J3" s="15" t="s">
        <v>7</v>
      </c>
      <c r="K3" s="17" t="s">
        <v>96</v>
      </c>
      <c r="L3" s="15" t="s">
        <v>8</v>
      </c>
      <c r="M3" s="18" t="s">
        <v>9</v>
      </c>
    </row>
    <row r="4" spans="1:13" ht="15">
      <c r="A4" s="40">
        <v>1</v>
      </c>
      <c r="B4" s="43" t="s">
        <v>10</v>
      </c>
      <c r="C4" s="19" t="s">
        <v>11</v>
      </c>
      <c r="D4" s="48"/>
      <c r="E4" s="49"/>
      <c r="F4" s="49"/>
      <c r="G4" s="50"/>
      <c r="H4" s="37">
        <v>18</v>
      </c>
      <c r="I4" s="57"/>
      <c r="J4" s="31">
        <f>H4*I4</f>
        <v>0</v>
      </c>
      <c r="K4" s="60"/>
      <c r="L4" s="31">
        <f>J4*K4</f>
        <v>0</v>
      </c>
      <c r="M4" s="34">
        <f>J4+L4</f>
        <v>0</v>
      </c>
    </row>
    <row r="5" spans="1:13" ht="15">
      <c r="A5" s="41"/>
      <c r="B5" s="44"/>
      <c r="C5" s="1" t="s">
        <v>12</v>
      </c>
      <c r="D5" s="51"/>
      <c r="E5" s="52"/>
      <c r="F5" s="52"/>
      <c r="G5" s="53"/>
      <c r="H5" s="38"/>
      <c r="I5" s="58"/>
      <c r="J5" s="32"/>
      <c r="K5" s="61"/>
      <c r="L5" s="32"/>
      <c r="M5" s="35"/>
    </row>
    <row r="6" spans="1:13" ht="15">
      <c r="A6" s="41"/>
      <c r="B6" s="44"/>
      <c r="C6" s="5" t="s">
        <v>75</v>
      </c>
      <c r="D6" s="51"/>
      <c r="E6" s="52"/>
      <c r="F6" s="52"/>
      <c r="G6" s="53"/>
      <c r="H6" s="38"/>
      <c r="I6" s="58"/>
      <c r="J6" s="32"/>
      <c r="K6" s="61"/>
      <c r="L6" s="32"/>
      <c r="M6" s="35"/>
    </row>
    <row r="7" spans="1:13" ht="15">
      <c r="A7" s="41"/>
      <c r="B7" s="44"/>
      <c r="C7" s="5" t="s">
        <v>72</v>
      </c>
      <c r="D7" s="51"/>
      <c r="E7" s="52"/>
      <c r="F7" s="52"/>
      <c r="G7" s="53"/>
      <c r="H7" s="38"/>
      <c r="I7" s="58"/>
      <c r="J7" s="32"/>
      <c r="K7" s="61"/>
      <c r="L7" s="32"/>
      <c r="M7" s="35"/>
    </row>
    <row r="8" spans="1:13" ht="15">
      <c r="A8" s="41"/>
      <c r="B8" s="44"/>
      <c r="C8" s="1" t="s">
        <v>13</v>
      </c>
      <c r="D8" s="51"/>
      <c r="E8" s="52"/>
      <c r="F8" s="52"/>
      <c r="G8" s="53"/>
      <c r="H8" s="38"/>
      <c r="I8" s="58"/>
      <c r="J8" s="32"/>
      <c r="K8" s="61"/>
      <c r="L8" s="32"/>
      <c r="M8" s="35"/>
    </row>
    <row r="9" spans="1:13" ht="15">
      <c r="A9" s="41"/>
      <c r="B9" s="44"/>
      <c r="C9" s="5" t="s">
        <v>74</v>
      </c>
      <c r="D9" s="51"/>
      <c r="E9" s="52"/>
      <c r="F9" s="52"/>
      <c r="G9" s="53"/>
      <c r="H9" s="38"/>
      <c r="I9" s="58"/>
      <c r="J9" s="32"/>
      <c r="K9" s="61"/>
      <c r="L9" s="32"/>
      <c r="M9" s="35"/>
    </row>
    <row r="10" spans="1:13" ht="15">
      <c r="A10" s="41"/>
      <c r="B10" s="44"/>
      <c r="C10" s="9" t="s">
        <v>73</v>
      </c>
      <c r="D10" s="51"/>
      <c r="E10" s="52"/>
      <c r="F10" s="52"/>
      <c r="G10" s="53"/>
      <c r="H10" s="38"/>
      <c r="I10" s="58"/>
      <c r="J10" s="32"/>
      <c r="K10" s="61"/>
      <c r="L10" s="32"/>
      <c r="M10" s="35"/>
    </row>
    <row r="11" spans="1:13" ht="30">
      <c r="A11" s="41"/>
      <c r="B11" s="44"/>
      <c r="C11" s="3" t="s">
        <v>61</v>
      </c>
      <c r="D11" s="51"/>
      <c r="E11" s="52"/>
      <c r="F11" s="52"/>
      <c r="G11" s="53"/>
      <c r="H11" s="38"/>
      <c r="I11" s="58"/>
      <c r="J11" s="32"/>
      <c r="K11" s="61"/>
      <c r="L11" s="32"/>
      <c r="M11" s="35"/>
    </row>
    <row r="12" spans="1:13" ht="15">
      <c r="A12" s="41"/>
      <c r="B12" s="44"/>
      <c r="C12" s="1" t="s">
        <v>14</v>
      </c>
      <c r="D12" s="51"/>
      <c r="E12" s="52"/>
      <c r="F12" s="52"/>
      <c r="G12" s="53"/>
      <c r="H12" s="38"/>
      <c r="I12" s="58"/>
      <c r="J12" s="32"/>
      <c r="K12" s="61"/>
      <c r="L12" s="32"/>
      <c r="M12" s="35"/>
    </row>
    <row r="13" spans="1:13" ht="45.75" thickBot="1">
      <c r="A13" s="42"/>
      <c r="B13" s="45"/>
      <c r="C13" s="20" t="s">
        <v>76</v>
      </c>
      <c r="D13" s="54"/>
      <c r="E13" s="55"/>
      <c r="F13" s="55"/>
      <c r="G13" s="56"/>
      <c r="H13" s="39"/>
      <c r="I13" s="59"/>
      <c r="J13" s="33"/>
      <c r="K13" s="62"/>
      <c r="L13" s="33"/>
      <c r="M13" s="36"/>
    </row>
    <row r="14" spans="1:13" ht="15">
      <c r="A14" s="40">
        <v>2</v>
      </c>
      <c r="B14" s="43" t="s">
        <v>15</v>
      </c>
      <c r="C14" s="19" t="s">
        <v>16</v>
      </c>
      <c r="D14" s="48"/>
      <c r="E14" s="49"/>
      <c r="F14" s="49"/>
      <c r="G14" s="50"/>
      <c r="H14" s="37">
        <v>17</v>
      </c>
      <c r="I14" s="57"/>
      <c r="J14" s="31">
        <f>H14*I14</f>
        <v>0</v>
      </c>
      <c r="K14" s="60"/>
      <c r="L14" s="31">
        <f>J14*K14</f>
        <v>0</v>
      </c>
      <c r="M14" s="34">
        <f>J14+L14</f>
        <v>0</v>
      </c>
    </row>
    <row r="15" spans="1:13" ht="15">
      <c r="A15" s="41"/>
      <c r="B15" s="44"/>
      <c r="C15" s="1" t="s">
        <v>17</v>
      </c>
      <c r="D15" s="51"/>
      <c r="E15" s="52"/>
      <c r="F15" s="52"/>
      <c r="G15" s="53"/>
      <c r="H15" s="38"/>
      <c r="I15" s="58"/>
      <c r="J15" s="32"/>
      <c r="K15" s="61"/>
      <c r="L15" s="32"/>
      <c r="M15" s="35"/>
    </row>
    <row r="16" spans="1:13" ht="15">
      <c r="A16" s="41"/>
      <c r="B16" s="44"/>
      <c r="C16" s="5" t="s">
        <v>77</v>
      </c>
      <c r="D16" s="51"/>
      <c r="E16" s="52"/>
      <c r="F16" s="52"/>
      <c r="G16" s="53"/>
      <c r="H16" s="38"/>
      <c r="I16" s="58"/>
      <c r="J16" s="32"/>
      <c r="K16" s="61"/>
      <c r="L16" s="32"/>
      <c r="M16" s="35"/>
    </row>
    <row r="17" spans="1:13" ht="15">
      <c r="A17" s="41"/>
      <c r="B17" s="44"/>
      <c r="C17" s="5" t="s">
        <v>72</v>
      </c>
      <c r="D17" s="51"/>
      <c r="E17" s="52"/>
      <c r="F17" s="52"/>
      <c r="G17" s="53"/>
      <c r="H17" s="38"/>
      <c r="I17" s="58"/>
      <c r="J17" s="32"/>
      <c r="K17" s="61"/>
      <c r="L17" s="32"/>
      <c r="M17" s="35"/>
    </row>
    <row r="18" spans="1:13" ht="15">
      <c r="A18" s="41"/>
      <c r="B18" s="44"/>
      <c r="C18" s="1" t="s">
        <v>18</v>
      </c>
      <c r="D18" s="51"/>
      <c r="E18" s="52"/>
      <c r="F18" s="52"/>
      <c r="G18" s="53"/>
      <c r="H18" s="38"/>
      <c r="I18" s="58"/>
      <c r="J18" s="32"/>
      <c r="K18" s="61"/>
      <c r="L18" s="32"/>
      <c r="M18" s="35"/>
    </row>
    <row r="19" spans="1:13" ht="15">
      <c r="A19" s="41"/>
      <c r="B19" s="44"/>
      <c r="C19" s="5" t="s">
        <v>78</v>
      </c>
      <c r="D19" s="51"/>
      <c r="E19" s="52"/>
      <c r="F19" s="52"/>
      <c r="G19" s="53"/>
      <c r="H19" s="38"/>
      <c r="I19" s="58"/>
      <c r="J19" s="32"/>
      <c r="K19" s="61"/>
      <c r="L19" s="32"/>
      <c r="M19" s="35"/>
    </row>
    <row r="20" spans="1:13" ht="15">
      <c r="A20" s="41"/>
      <c r="B20" s="44"/>
      <c r="C20" s="5" t="s">
        <v>73</v>
      </c>
      <c r="D20" s="51"/>
      <c r="E20" s="52"/>
      <c r="F20" s="52"/>
      <c r="G20" s="53"/>
      <c r="H20" s="38"/>
      <c r="I20" s="58"/>
      <c r="J20" s="32"/>
      <c r="K20" s="61"/>
      <c r="L20" s="32"/>
      <c r="M20" s="35"/>
    </row>
    <row r="21" spans="1:13" ht="30">
      <c r="A21" s="41"/>
      <c r="B21" s="44"/>
      <c r="C21" s="3" t="s">
        <v>62</v>
      </c>
      <c r="D21" s="51"/>
      <c r="E21" s="52"/>
      <c r="F21" s="52"/>
      <c r="G21" s="53"/>
      <c r="H21" s="38"/>
      <c r="I21" s="58"/>
      <c r="J21" s="32"/>
      <c r="K21" s="61"/>
      <c r="L21" s="32"/>
      <c r="M21" s="35"/>
    </row>
    <row r="22" spans="1:13" ht="15">
      <c r="A22" s="41"/>
      <c r="B22" s="44"/>
      <c r="C22" s="1" t="s">
        <v>14</v>
      </c>
      <c r="D22" s="51"/>
      <c r="E22" s="52"/>
      <c r="F22" s="52"/>
      <c r="G22" s="53"/>
      <c r="H22" s="38"/>
      <c r="I22" s="58"/>
      <c r="J22" s="32"/>
      <c r="K22" s="61"/>
      <c r="L22" s="32"/>
      <c r="M22" s="35"/>
    </row>
    <row r="23" spans="1:13" ht="45.75" thickBot="1">
      <c r="A23" s="42"/>
      <c r="B23" s="45"/>
      <c r="C23" s="20" t="s">
        <v>76</v>
      </c>
      <c r="D23" s="54"/>
      <c r="E23" s="55"/>
      <c r="F23" s="55"/>
      <c r="G23" s="56"/>
      <c r="H23" s="39"/>
      <c r="I23" s="59"/>
      <c r="J23" s="33"/>
      <c r="K23" s="62"/>
      <c r="L23" s="33"/>
      <c r="M23" s="36"/>
    </row>
    <row r="24" spans="1:13" ht="15">
      <c r="A24" s="40">
        <v>3</v>
      </c>
      <c r="B24" s="43" t="s">
        <v>19</v>
      </c>
      <c r="C24" s="19" t="s">
        <v>20</v>
      </c>
      <c r="D24" s="48"/>
      <c r="E24" s="49"/>
      <c r="F24" s="49"/>
      <c r="G24" s="50"/>
      <c r="H24" s="37">
        <v>3</v>
      </c>
      <c r="I24" s="57"/>
      <c r="J24" s="31">
        <f>H24*I24</f>
        <v>0</v>
      </c>
      <c r="K24" s="60"/>
      <c r="L24" s="31">
        <f>J24*K24</f>
        <v>0</v>
      </c>
      <c r="M24" s="34">
        <f>J24+L24</f>
        <v>0</v>
      </c>
    </row>
    <row r="25" spans="1:13" ht="15">
      <c r="A25" s="41"/>
      <c r="B25" s="44"/>
      <c r="C25" s="1" t="s">
        <v>21</v>
      </c>
      <c r="D25" s="51"/>
      <c r="E25" s="52"/>
      <c r="F25" s="52"/>
      <c r="G25" s="53"/>
      <c r="H25" s="38"/>
      <c r="I25" s="58"/>
      <c r="J25" s="32"/>
      <c r="K25" s="61"/>
      <c r="L25" s="32"/>
      <c r="M25" s="35"/>
    </row>
    <row r="26" spans="1:13" ht="15">
      <c r="A26" s="41"/>
      <c r="B26" s="44"/>
      <c r="C26" s="5" t="s">
        <v>77</v>
      </c>
      <c r="D26" s="51"/>
      <c r="E26" s="52"/>
      <c r="F26" s="52"/>
      <c r="G26" s="53"/>
      <c r="H26" s="38"/>
      <c r="I26" s="58"/>
      <c r="J26" s="32"/>
      <c r="K26" s="61"/>
      <c r="L26" s="32"/>
      <c r="M26" s="35"/>
    </row>
    <row r="27" spans="1:13" ht="15">
      <c r="A27" s="41"/>
      <c r="B27" s="44"/>
      <c r="C27" s="5" t="s">
        <v>79</v>
      </c>
      <c r="D27" s="51"/>
      <c r="E27" s="52"/>
      <c r="F27" s="52"/>
      <c r="G27" s="53"/>
      <c r="H27" s="38"/>
      <c r="I27" s="58"/>
      <c r="J27" s="32"/>
      <c r="K27" s="61"/>
      <c r="L27" s="32"/>
      <c r="M27" s="35"/>
    </row>
    <row r="28" spans="1:13" ht="15">
      <c r="A28" s="41"/>
      <c r="B28" s="44"/>
      <c r="C28" s="1" t="s">
        <v>22</v>
      </c>
      <c r="D28" s="51"/>
      <c r="E28" s="52"/>
      <c r="F28" s="52"/>
      <c r="G28" s="53"/>
      <c r="H28" s="38"/>
      <c r="I28" s="58"/>
      <c r="J28" s="32"/>
      <c r="K28" s="61"/>
      <c r="L28" s="32"/>
      <c r="M28" s="35"/>
    </row>
    <row r="29" spans="1:13" ht="15">
      <c r="A29" s="41"/>
      <c r="B29" s="44"/>
      <c r="C29" s="5" t="s">
        <v>80</v>
      </c>
      <c r="D29" s="51"/>
      <c r="E29" s="52"/>
      <c r="F29" s="52"/>
      <c r="G29" s="53"/>
      <c r="H29" s="38"/>
      <c r="I29" s="58"/>
      <c r="J29" s="32"/>
      <c r="K29" s="61"/>
      <c r="L29" s="32"/>
      <c r="M29" s="35"/>
    </row>
    <row r="30" spans="1:13" ht="15">
      <c r="A30" s="41"/>
      <c r="B30" s="44"/>
      <c r="C30" s="5" t="s">
        <v>81</v>
      </c>
      <c r="D30" s="51"/>
      <c r="E30" s="52"/>
      <c r="F30" s="52"/>
      <c r="G30" s="53"/>
      <c r="H30" s="38"/>
      <c r="I30" s="58"/>
      <c r="J30" s="32"/>
      <c r="K30" s="61"/>
      <c r="L30" s="32"/>
      <c r="M30" s="35"/>
    </row>
    <row r="31" spans="1:13" ht="30">
      <c r="A31" s="41"/>
      <c r="B31" s="44"/>
      <c r="C31" s="3" t="s">
        <v>63</v>
      </c>
      <c r="D31" s="51"/>
      <c r="E31" s="52"/>
      <c r="F31" s="52"/>
      <c r="G31" s="53"/>
      <c r="H31" s="38"/>
      <c r="I31" s="58"/>
      <c r="J31" s="32"/>
      <c r="K31" s="61"/>
      <c r="L31" s="32"/>
      <c r="M31" s="35"/>
    </row>
    <row r="32" spans="1:13" ht="15">
      <c r="A32" s="41"/>
      <c r="B32" s="44"/>
      <c r="C32" s="1" t="s">
        <v>14</v>
      </c>
      <c r="D32" s="51"/>
      <c r="E32" s="52"/>
      <c r="F32" s="52"/>
      <c r="G32" s="53"/>
      <c r="H32" s="38"/>
      <c r="I32" s="58"/>
      <c r="J32" s="32"/>
      <c r="K32" s="61"/>
      <c r="L32" s="32"/>
      <c r="M32" s="35"/>
    </row>
    <row r="33" spans="1:13" ht="45.75" thickBot="1">
      <c r="A33" s="42"/>
      <c r="B33" s="45"/>
      <c r="C33" s="20" t="s">
        <v>76</v>
      </c>
      <c r="D33" s="54"/>
      <c r="E33" s="55"/>
      <c r="F33" s="55"/>
      <c r="G33" s="56"/>
      <c r="H33" s="39"/>
      <c r="I33" s="59"/>
      <c r="J33" s="33"/>
      <c r="K33" s="62"/>
      <c r="L33" s="33"/>
      <c r="M33" s="36"/>
    </row>
    <row r="34" spans="1:13" ht="15">
      <c r="A34" s="40">
        <v>4</v>
      </c>
      <c r="B34" s="43" t="s">
        <v>23</v>
      </c>
      <c r="C34" s="19" t="s">
        <v>20</v>
      </c>
      <c r="D34" s="48"/>
      <c r="E34" s="49"/>
      <c r="F34" s="49"/>
      <c r="G34" s="50"/>
      <c r="H34" s="37">
        <v>6</v>
      </c>
      <c r="I34" s="57"/>
      <c r="J34" s="31">
        <f>H34*I34</f>
        <v>0</v>
      </c>
      <c r="K34" s="60"/>
      <c r="L34" s="31">
        <f>J34*K34</f>
        <v>0</v>
      </c>
      <c r="M34" s="34">
        <f>J34+L34</f>
        <v>0</v>
      </c>
    </row>
    <row r="35" spans="1:13" ht="15">
      <c r="A35" s="41"/>
      <c r="B35" s="44"/>
      <c r="C35" s="1" t="s">
        <v>21</v>
      </c>
      <c r="D35" s="51"/>
      <c r="E35" s="52"/>
      <c r="F35" s="52"/>
      <c r="G35" s="53"/>
      <c r="H35" s="38"/>
      <c r="I35" s="58"/>
      <c r="J35" s="32"/>
      <c r="K35" s="61"/>
      <c r="L35" s="32"/>
      <c r="M35" s="35"/>
    </row>
    <row r="36" spans="1:13" ht="15">
      <c r="A36" s="41"/>
      <c r="B36" s="44"/>
      <c r="C36" s="5" t="s">
        <v>75</v>
      </c>
      <c r="D36" s="51"/>
      <c r="E36" s="52"/>
      <c r="F36" s="52"/>
      <c r="G36" s="53"/>
      <c r="H36" s="38"/>
      <c r="I36" s="58"/>
      <c r="J36" s="32"/>
      <c r="K36" s="61"/>
      <c r="L36" s="32"/>
      <c r="M36" s="35"/>
    </row>
    <row r="37" spans="1:13" ht="15">
      <c r="A37" s="41"/>
      <c r="B37" s="44"/>
      <c r="C37" s="5" t="s">
        <v>72</v>
      </c>
      <c r="D37" s="51"/>
      <c r="E37" s="52"/>
      <c r="F37" s="52"/>
      <c r="G37" s="53"/>
      <c r="H37" s="38"/>
      <c r="I37" s="58"/>
      <c r="J37" s="32"/>
      <c r="K37" s="61"/>
      <c r="L37" s="32"/>
      <c r="M37" s="35"/>
    </row>
    <row r="38" spans="1:13" ht="15">
      <c r="A38" s="41"/>
      <c r="B38" s="44"/>
      <c r="C38" s="1" t="s">
        <v>22</v>
      </c>
      <c r="D38" s="51"/>
      <c r="E38" s="52"/>
      <c r="F38" s="52"/>
      <c r="G38" s="53"/>
      <c r="H38" s="38"/>
      <c r="I38" s="58"/>
      <c r="J38" s="32"/>
      <c r="K38" s="61"/>
      <c r="L38" s="32"/>
      <c r="M38" s="35"/>
    </row>
    <row r="39" spans="1:13" ht="15">
      <c r="A39" s="41"/>
      <c r="B39" s="44"/>
      <c r="C39" s="5" t="s">
        <v>80</v>
      </c>
      <c r="D39" s="51"/>
      <c r="E39" s="52"/>
      <c r="F39" s="52"/>
      <c r="G39" s="53"/>
      <c r="H39" s="38"/>
      <c r="I39" s="58"/>
      <c r="J39" s="32"/>
      <c r="K39" s="61"/>
      <c r="L39" s="32"/>
      <c r="M39" s="35"/>
    </row>
    <row r="40" spans="1:13" ht="15">
      <c r="A40" s="41"/>
      <c r="B40" s="44"/>
      <c r="C40" s="5" t="s">
        <v>81</v>
      </c>
      <c r="D40" s="51"/>
      <c r="E40" s="52"/>
      <c r="F40" s="52"/>
      <c r="G40" s="53"/>
      <c r="H40" s="38"/>
      <c r="I40" s="58"/>
      <c r="J40" s="32"/>
      <c r="K40" s="61"/>
      <c r="L40" s="32"/>
      <c r="M40" s="35"/>
    </row>
    <row r="41" spans="1:13" ht="30">
      <c r="A41" s="41"/>
      <c r="B41" s="44"/>
      <c r="C41" s="3" t="s">
        <v>64</v>
      </c>
      <c r="D41" s="51"/>
      <c r="E41" s="52"/>
      <c r="F41" s="52"/>
      <c r="G41" s="53"/>
      <c r="H41" s="38"/>
      <c r="I41" s="58"/>
      <c r="J41" s="32"/>
      <c r="K41" s="61"/>
      <c r="L41" s="32"/>
      <c r="M41" s="35"/>
    </row>
    <row r="42" spans="1:13" ht="15">
      <c r="A42" s="41"/>
      <c r="B42" s="44"/>
      <c r="C42" s="1" t="s">
        <v>14</v>
      </c>
      <c r="D42" s="51"/>
      <c r="E42" s="52"/>
      <c r="F42" s="52"/>
      <c r="G42" s="53"/>
      <c r="H42" s="38"/>
      <c r="I42" s="58"/>
      <c r="J42" s="32"/>
      <c r="K42" s="61"/>
      <c r="L42" s="32"/>
      <c r="M42" s="35"/>
    </row>
    <row r="43" spans="1:13" ht="45">
      <c r="A43" s="41"/>
      <c r="B43" s="44"/>
      <c r="C43" s="6" t="s">
        <v>76</v>
      </c>
      <c r="D43" s="51"/>
      <c r="E43" s="52"/>
      <c r="F43" s="52"/>
      <c r="G43" s="53"/>
      <c r="H43" s="38"/>
      <c r="I43" s="58"/>
      <c r="J43" s="32"/>
      <c r="K43" s="61"/>
      <c r="L43" s="32"/>
      <c r="M43" s="35"/>
    </row>
    <row r="44" spans="1:13" ht="15">
      <c r="A44" s="41"/>
      <c r="B44" s="44"/>
      <c r="C44" s="4" t="s">
        <v>65</v>
      </c>
      <c r="D44" s="51"/>
      <c r="E44" s="52"/>
      <c r="F44" s="52"/>
      <c r="G44" s="53"/>
      <c r="H44" s="38"/>
      <c r="I44" s="58"/>
      <c r="J44" s="32"/>
      <c r="K44" s="61"/>
      <c r="L44" s="32"/>
      <c r="M44" s="35"/>
    </row>
    <row r="45" spans="1:13" ht="15">
      <c r="A45" s="41"/>
      <c r="B45" s="44"/>
      <c r="C45" s="1" t="s">
        <v>24</v>
      </c>
      <c r="D45" s="51"/>
      <c r="E45" s="52"/>
      <c r="F45" s="52"/>
      <c r="G45" s="53"/>
      <c r="H45" s="38"/>
      <c r="I45" s="58"/>
      <c r="J45" s="32"/>
      <c r="K45" s="61"/>
      <c r="L45" s="32"/>
      <c r="M45" s="35"/>
    </row>
    <row r="46" spans="1:13" ht="15.75" thickBot="1">
      <c r="A46" s="42"/>
      <c r="B46" s="45"/>
      <c r="C46" s="2" t="s">
        <v>25</v>
      </c>
      <c r="D46" s="54"/>
      <c r="E46" s="55"/>
      <c r="F46" s="55"/>
      <c r="G46" s="56"/>
      <c r="H46" s="39"/>
      <c r="I46" s="59"/>
      <c r="J46" s="33"/>
      <c r="K46" s="62"/>
      <c r="L46" s="33"/>
      <c r="M46" s="36"/>
    </row>
    <row r="47" spans="1:13" ht="15">
      <c r="A47" s="40">
        <v>5</v>
      </c>
      <c r="B47" s="43" t="s">
        <v>26</v>
      </c>
      <c r="C47" s="19" t="s">
        <v>11</v>
      </c>
      <c r="D47" s="48"/>
      <c r="E47" s="49"/>
      <c r="F47" s="49"/>
      <c r="G47" s="50"/>
      <c r="H47" s="37">
        <v>2</v>
      </c>
      <c r="I47" s="57"/>
      <c r="J47" s="31">
        <f>H47*I47</f>
        <v>0</v>
      </c>
      <c r="K47" s="60"/>
      <c r="L47" s="31">
        <f>J47*K47</f>
        <v>0</v>
      </c>
      <c r="M47" s="34">
        <f>J47+L47</f>
        <v>0</v>
      </c>
    </row>
    <row r="48" spans="1:13" ht="15">
      <c r="A48" s="41"/>
      <c r="B48" s="44"/>
      <c r="C48" s="1" t="s">
        <v>12</v>
      </c>
      <c r="D48" s="51"/>
      <c r="E48" s="52"/>
      <c r="F48" s="52"/>
      <c r="G48" s="53"/>
      <c r="H48" s="38"/>
      <c r="I48" s="58"/>
      <c r="J48" s="32"/>
      <c r="K48" s="61"/>
      <c r="L48" s="32"/>
      <c r="M48" s="35"/>
    </row>
    <row r="49" spans="1:13" ht="15">
      <c r="A49" s="41"/>
      <c r="B49" s="44"/>
      <c r="C49" s="5" t="s">
        <v>75</v>
      </c>
      <c r="D49" s="51"/>
      <c r="E49" s="52"/>
      <c r="F49" s="52"/>
      <c r="G49" s="53"/>
      <c r="H49" s="38"/>
      <c r="I49" s="58"/>
      <c r="J49" s="32"/>
      <c r="K49" s="61"/>
      <c r="L49" s="32"/>
      <c r="M49" s="35"/>
    </row>
    <row r="50" spans="1:13" ht="15">
      <c r="A50" s="41"/>
      <c r="B50" s="44"/>
      <c r="C50" s="5" t="s">
        <v>72</v>
      </c>
      <c r="D50" s="51"/>
      <c r="E50" s="52"/>
      <c r="F50" s="52"/>
      <c r="G50" s="53"/>
      <c r="H50" s="38"/>
      <c r="I50" s="58"/>
      <c r="J50" s="32"/>
      <c r="K50" s="61"/>
      <c r="L50" s="32"/>
      <c r="M50" s="35"/>
    </row>
    <row r="51" spans="1:13" ht="15">
      <c r="A51" s="41"/>
      <c r="B51" s="44"/>
      <c r="C51" s="1" t="s">
        <v>13</v>
      </c>
      <c r="D51" s="51"/>
      <c r="E51" s="52"/>
      <c r="F51" s="52"/>
      <c r="G51" s="53"/>
      <c r="H51" s="38"/>
      <c r="I51" s="58"/>
      <c r="J51" s="32"/>
      <c r="K51" s="61"/>
      <c r="L51" s="32"/>
      <c r="M51" s="35"/>
    </row>
    <row r="52" spans="1:13" ht="15">
      <c r="A52" s="41"/>
      <c r="B52" s="44"/>
      <c r="C52" s="5" t="s">
        <v>74</v>
      </c>
      <c r="D52" s="51"/>
      <c r="E52" s="52"/>
      <c r="F52" s="52"/>
      <c r="G52" s="53"/>
      <c r="H52" s="38"/>
      <c r="I52" s="58"/>
      <c r="J52" s="32"/>
      <c r="K52" s="61"/>
      <c r="L52" s="32"/>
      <c r="M52" s="35"/>
    </row>
    <row r="53" spans="1:13" ht="15">
      <c r="A53" s="41"/>
      <c r="B53" s="44"/>
      <c r="C53" s="5" t="s">
        <v>73</v>
      </c>
      <c r="D53" s="51"/>
      <c r="E53" s="52"/>
      <c r="F53" s="52"/>
      <c r="G53" s="53"/>
      <c r="H53" s="38"/>
      <c r="I53" s="58"/>
      <c r="J53" s="32"/>
      <c r="K53" s="61"/>
      <c r="L53" s="32"/>
      <c r="M53" s="35"/>
    </row>
    <row r="54" spans="1:13" ht="45">
      <c r="A54" s="41"/>
      <c r="B54" s="44"/>
      <c r="C54" s="8" t="s">
        <v>91</v>
      </c>
      <c r="D54" s="51"/>
      <c r="E54" s="52"/>
      <c r="F54" s="52"/>
      <c r="G54" s="53"/>
      <c r="H54" s="38"/>
      <c r="I54" s="58"/>
      <c r="J54" s="32"/>
      <c r="K54" s="61"/>
      <c r="L54" s="32"/>
      <c r="M54" s="35"/>
    </row>
    <row r="55" spans="1:13" ht="15">
      <c r="A55" s="41"/>
      <c r="B55" s="44"/>
      <c r="C55" s="1" t="s">
        <v>14</v>
      </c>
      <c r="D55" s="51"/>
      <c r="E55" s="52"/>
      <c r="F55" s="52"/>
      <c r="G55" s="53"/>
      <c r="H55" s="38"/>
      <c r="I55" s="58"/>
      <c r="J55" s="32"/>
      <c r="K55" s="61"/>
      <c r="L55" s="32"/>
      <c r="M55" s="35"/>
    </row>
    <row r="56" spans="1:13" ht="45">
      <c r="A56" s="41"/>
      <c r="B56" s="44"/>
      <c r="C56" s="6" t="s">
        <v>76</v>
      </c>
      <c r="D56" s="51"/>
      <c r="E56" s="52"/>
      <c r="F56" s="52"/>
      <c r="G56" s="53"/>
      <c r="H56" s="38"/>
      <c r="I56" s="58"/>
      <c r="J56" s="32"/>
      <c r="K56" s="61"/>
      <c r="L56" s="32"/>
      <c r="M56" s="35"/>
    </row>
    <row r="57" spans="1:13" ht="15">
      <c r="A57" s="41"/>
      <c r="B57" s="44"/>
      <c r="C57" s="4" t="s">
        <v>65</v>
      </c>
      <c r="D57" s="51"/>
      <c r="E57" s="52"/>
      <c r="F57" s="52"/>
      <c r="G57" s="53"/>
      <c r="H57" s="38"/>
      <c r="I57" s="58"/>
      <c r="J57" s="32"/>
      <c r="K57" s="61"/>
      <c r="L57" s="32"/>
      <c r="M57" s="35"/>
    </row>
    <row r="58" spans="1:13" ht="15">
      <c r="A58" s="41"/>
      <c r="B58" s="44"/>
      <c r="C58" s="1" t="s">
        <v>27</v>
      </c>
      <c r="D58" s="51"/>
      <c r="E58" s="52"/>
      <c r="F58" s="52"/>
      <c r="G58" s="53"/>
      <c r="H58" s="38"/>
      <c r="I58" s="58"/>
      <c r="J58" s="32"/>
      <c r="K58" s="61"/>
      <c r="L58" s="32"/>
      <c r="M58" s="35"/>
    </row>
    <row r="59" spans="1:13" ht="15.75" thickBot="1">
      <c r="A59" s="42"/>
      <c r="B59" s="45"/>
      <c r="C59" s="2" t="s">
        <v>28</v>
      </c>
      <c r="D59" s="54"/>
      <c r="E59" s="55"/>
      <c r="F59" s="55"/>
      <c r="G59" s="56"/>
      <c r="H59" s="39"/>
      <c r="I59" s="59"/>
      <c r="J59" s="33"/>
      <c r="K59" s="62"/>
      <c r="L59" s="33"/>
      <c r="M59" s="36"/>
    </row>
    <row r="60" spans="1:13" ht="15">
      <c r="A60" s="40">
        <v>6</v>
      </c>
      <c r="B60" s="43" t="s">
        <v>29</v>
      </c>
      <c r="C60" s="19" t="s">
        <v>30</v>
      </c>
      <c r="D60" s="48"/>
      <c r="E60" s="49"/>
      <c r="F60" s="49"/>
      <c r="G60" s="50"/>
      <c r="H60" s="37">
        <v>3</v>
      </c>
      <c r="I60" s="57"/>
      <c r="J60" s="31">
        <f>H60*I60</f>
        <v>0</v>
      </c>
      <c r="K60" s="60"/>
      <c r="L60" s="31">
        <f>J60*K60</f>
        <v>0</v>
      </c>
      <c r="M60" s="34">
        <f>J60+L60</f>
        <v>0</v>
      </c>
    </row>
    <row r="61" spans="1:13" ht="15">
      <c r="A61" s="41"/>
      <c r="B61" s="44"/>
      <c r="C61" s="1" t="s">
        <v>12</v>
      </c>
      <c r="D61" s="51"/>
      <c r="E61" s="52"/>
      <c r="F61" s="52"/>
      <c r="G61" s="53"/>
      <c r="H61" s="38"/>
      <c r="I61" s="58"/>
      <c r="J61" s="32"/>
      <c r="K61" s="61"/>
      <c r="L61" s="32"/>
      <c r="M61" s="35"/>
    </row>
    <row r="62" spans="1:13" ht="15">
      <c r="A62" s="41"/>
      <c r="B62" s="44"/>
      <c r="C62" s="5" t="s">
        <v>75</v>
      </c>
      <c r="D62" s="51"/>
      <c r="E62" s="52"/>
      <c r="F62" s="52"/>
      <c r="G62" s="53"/>
      <c r="H62" s="38"/>
      <c r="I62" s="58"/>
      <c r="J62" s="32"/>
      <c r="K62" s="61"/>
      <c r="L62" s="32"/>
      <c r="M62" s="35"/>
    </row>
    <row r="63" spans="1:13" ht="15">
      <c r="A63" s="41"/>
      <c r="B63" s="44"/>
      <c r="C63" s="5" t="s">
        <v>82</v>
      </c>
      <c r="D63" s="51"/>
      <c r="E63" s="52"/>
      <c r="F63" s="52"/>
      <c r="G63" s="53"/>
      <c r="H63" s="38"/>
      <c r="I63" s="58"/>
      <c r="J63" s="32"/>
      <c r="K63" s="61"/>
      <c r="L63" s="32"/>
      <c r="M63" s="35"/>
    </row>
    <row r="64" spans="1:13" ht="15">
      <c r="A64" s="41"/>
      <c r="B64" s="44"/>
      <c r="C64" s="7" t="s">
        <v>87</v>
      </c>
      <c r="D64" s="51"/>
      <c r="E64" s="52"/>
      <c r="F64" s="52"/>
      <c r="G64" s="53"/>
      <c r="H64" s="38"/>
      <c r="I64" s="58"/>
      <c r="J64" s="32"/>
      <c r="K64" s="61"/>
      <c r="L64" s="32"/>
      <c r="M64" s="35"/>
    </row>
    <row r="65" spans="1:13" ht="15">
      <c r="A65" s="41"/>
      <c r="B65" s="44"/>
      <c r="C65" s="7" t="s">
        <v>88</v>
      </c>
      <c r="D65" s="51"/>
      <c r="E65" s="52"/>
      <c r="F65" s="52"/>
      <c r="G65" s="53"/>
      <c r="H65" s="38"/>
      <c r="I65" s="58"/>
      <c r="J65" s="32"/>
      <c r="K65" s="61"/>
      <c r="L65" s="32"/>
      <c r="M65" s="35"/>
    </row>
    <row r="66" spans="1:13" ht="15">
      <c r="A66" s="41"/>
      <c r="B66" s="44"/>
      <c r="C66" s="5" t="s">
        <v>73</v>
      </c>
      <c r="D66" s="51"/>
      <c r="E66" s="52"/>
      <c r="F66" s="52"/>
      <c r="G66" s="53"/>
      <c r="H66" s="38"/>
      <c r="I66" s="58"/>
      <c r="J66" s="32"/>
      <c r="K66" s="61"/>
      <c r="L66" s="32"/>
      <c r="M66" s="35"/>
    </row>
    <row r="67" spans="1:13" ht="45">
      <c r="A67" s="41"/>
      <c r="B67" s="44"/>
      <c r="C67" s="3" t="s">
        <v>66</v>
      </c>
      <c r="D67" s="51"/>
      <c r="E67" s="52"/>
      <c r="F67" s="52"/>
      <c r="G67" s="53"/>
      <c r="H67" s="38"/>
      <c r="I67" s="58"/>
      <c r="J67" s="32"/>
      <c r="K67" s="61"/>
      <c r="L67" s="32"/>
      <c r="M67" s="35"/>
    </row>
    <row r="68" spans="1:13" ht="15">
      <c r="A68" s="41"/>
      <c r="B68" s="44"/>
      <c r="C68" s="1" t="s">
        <v>14</v>
      </c>
      <c r="D68" s="51"/>
      <c r="E68" s="52"/>
      <c r="F68" s="52"/>
      <c r="G68" s="53"/>
      <c r="H68" s="38"/>
      <c r="I68" s="58"/>
      <c r="J68" s="32"/>
      <c r="K68" s="61"/>
      <c r="L68" s="32"/>
      <c r="M68" s="35"/>
    </row>
    <row r="69" spans="1:13" ht="45.75" thickBot="1">
      <c r="A69" s="42"/>
      <c r="B69" s="45"/>
      <c r="C69" s="20" t="s">
        <v>76</v>
      </c>
      <c r="D69" s="54"/>
      <c r="E69" s="55"/>
      <c r="F69" s="55"/>
      <c r="G69" s="56"/>
      <c r="H69" s="39"/>
      <c r="I69" s="59"/>
      <c r="J69" s="33"/>
      <c r="K69" s="62"/>
      <c r="L69" s="33"/>
      <c r="M69" s="36"/>
    </row>
    <row r="70" spans="1:13" ht="15">
      <c r="A70" s="40">
        <v>7</v>
      </c>
      <c r="B70" s="43" t="s">
        <v>31</v>
      </c>
      <c r="C70" s="19" t="s">
        <v>32</v>
      </c>
      <c r="D70" s="48"/>
      <c r="E70" s="49"/>
      <c r="F70" s="49"/>
      <c r="G70" s="50"/>
      <c r="H70" s="37">
        <v>2</v>
      </c>
      <c r="I70" s="57"/>
      <c r="J70" s="31">
        <f>H70*I70</f>
        <v>0</v>
      </c>
      <c r="K70" s="60"/>
      <c r="L70" s="31">
        <f>J70*K70</f>
        <v>0</v>
      </c>
      <c r="M70" s="34">
        <f>J70+L70</f>
        <v>0</v>
      </c>
    </row>
    <row r="71" spans="1:13" ht="15">
      <c r="A71" s="41"/>
      <c r="B71" s="44"/>
      <c r="C71" s="1" t="s">
        <v>33</v>
      </c>
      <c r="D71" s="51"/>
      <c r="E71" s="52"/>
      <c r="F71" s="52"/>
      <c r="G71" s="53"/>
      <c r="H71" s="38"/>
      <c r="I71" s="58"/>
      <c r="J71" s="32"/>
      <c r="K71" s="61"/>
      <c r="L71" s="32"/>
      <c r="M71" s="35"/>
    </row>
    <row r="72" spans="1:13" ht="15">
      <c r="A72" s="41"/>
      <c r="B72" s="44"/>
      <c r="C72" s="1" t="s">
        <v>34</v>
      </c>
      <c r="D72" s="51"/>
      <c r="E72" s="52"/>
      <c r="F72" s="52"/>
      <c r="G72" s="53"/>
      <c r="H72" s="38"/>
      <c r="I72" s="58"/>
      <c r="J72" s="32"/>
      <c r="K72" s="61"/>
      <c r="L72" s="32"/>
      <c r="M72" s="35"/>
    </row>
    <row r="73" spans="1:13" ht="15">
      <c r="A73" s="41"/>
      <c r="B73" s="44"/>
      <c r="C73" s="1" t="s">
        <v>35</v>
      </c>
      <c r="D73" s="51"/>
      <c r="E73" s="52"/>
      <c r="F73" s="52"/>
      <c r="G73" s="53"/>
      <c r="H73" s="38"/>
      <c r="I73" s="58"/>
      <c r="J73" s="32"/>
      <c r="K73" s="61"/>
      <c r="L73" s="32"/>
      <c r="M73" s="35"/>
    </row>
    <row r="74" spans="1:13" ht="15">
      <c r="A74" s="41"/>
      <c r="B74" s="44"/>
      <c r="C74" s="1" t="s">
        <v>36</v>
      </c>
      <c r="D74" s="51"/>
      <c r="E74" s="52"/>
      <c r="F74" s="52"/>
      <c r="G74" s="53"/>
      <c r="H74" s="38"/>
      <c r="I74" s="58"/>
      <c r="J74" s="32"/>
      <c r="K74" s="61"/>
      <c r="L74" s="32"/>
      <c r="M74" s="35"/>
    </row>
    <row r="75" spans="1:13" ht="15">
      <c r="A75" s="41"/>
      <c r="B75" s="44"/>
      <c r="C75" s="1" t="s">
        <v>37</v>
      </c>
      <c r="D75" s="51"/>
      <c r="E75" s="52"/>
      <c r="F75" s="52"/>
      <c r="G75" s="53"/>
      <c r="H75" s="38"/>
      <c r="I75" s="58"/>
      <c r="J75" s="32"/>
      <c r="K75" s="61"/>
      <c r="L75" s="32"/>
      <c r="M75" s="35"/>
    </row>
    <row r="76" spans="1:13" ht="15">
      <c r="A76" s="41"/>
      <c r="B76" s="44"/>
      <c r="C76" s="1" t="s">
        <v>38</v>
      </c>
      <c r="D76" s="51"/>
      <c r="E76" s="52"/>
      <c r="F76" s="52"/>
      <c r="G76" s="53"/>
      <c r="H76" s="38"/>
      <c r="I76" s="58"/>
      <c r="J76" s="32"/>
      <c r="K76" s="61"/>
      <c r="L76" s="32"/>
      <c r="M76" s="35"/>
    </row>
    <row r="77" spans="1:13" ht="15.75" thickBot="1">
      <c r="A77" s="42"/>
      <c r="B77" s="45"/>
      <c r="C77" s="2" t="s">
        <v>39</v>
      </c>
      <c r="D77" s="54"/>
      <c r="E77" s="55"/>
      <c r="F77" s="55"/>
      <c r="G77" s="56"/>
      <c r="H77" s="39"/>
      <c r="I77" s="59"/>
      <c r="J77" s="33"/>
      <c r="K77" s="62"/>
      <c r="L77" s="33"/>
      <c r="M77" s="36"/>
    </row>
    <row r="78" spans="1:13" ht="15">
      <c r="A78" s="40">
        <v>8</v>
      </c>
      <c r="B78" s="43" t="s">
        <v>40</v>
      </c>
      <c r="C78" s="19" t="s">
        <v>41</v>
      </c>
      <c r="D78" s="48"/>
      <c r="E78" s="49"/>
      <c r="F78" s="49"/>
      <c r="G78" s="50"/>
      <c r="H78" s="37">
        <v>1</v>
      </c>
      <c r="I78" s="57"/>
      <c r="J78" s="31">
        <f>H78*I78</f>
        <v>0</v>
      </c>
      <c r="K78" s="60"/>
      <c r="L78" s="31">
        <f>J78*K78</f>
        <v>0</v>
      </c>
      <c r="M78" s="34">
        <f>J78+L78</f>
        <v>0</v>
      </c>
    </row>
    <row r="79" spans="1:13" ht="15">
      <c r="A79" s="41"/>
      <c r="B79" s="44"/>
      <c r="C79" s="1" t="s">
        <v>42</v>
      </c>
      <c r="D79" s="51"/>
      <c r="E79" s="52"/>
      <c r="F79" s="52"/>
      <c r="G79" s="53"/>
      <c r="H79" s="38"/>
      <c r="I79" s="58"/>
      <c r="J79" s="32"/>
      <c r="K79" s="61"/>
      <c r="L79" s="32"/>
      <c r="M79" s="35"/>
    </row>
    <row r="80" spans="1:13" ht="15">
      <c r="A80" s="41"/>
      <c r="B80" s="44"/>
      <c r="C80" s="1" t="s">
        <v>43</v>
      </c>
      <c r="D80" s="51"/>
      <c r="E80" s="52"/>
      <c r="F80" s="52"/>
      <c r="G80" s="53"/>
      <c r="H80" s="38"/>
      <c r="I80" s="58"/>
      <c r="J80" s="32"/>
      <c r="K80" s="61"/>
      <c r="L80" s="32"/>
      <c r="M80" s="35"/>
    </row>
    <row r="81" spans="1:13" ht="15">
      <c r="A81" s="41"/>
      <c r="B81" s="44"/>
      <c r="C81" s="1" t="s">
        <v>44</v>
      </c>
      <c r="D81" s="51"/>
      <c r="E81" s="52"/>
      <c r="F81" s="52"/>
      <c r="G81" s="53"/>
      <c r="H81" s="38"/>
      <c r="I81" s="58"/>
      <c r="J81" s="32"/>
      <c r="K81" s="61"/>
      <c r="L81" s="32"/>
      <c r="M81" s="35"/>
    </row>
    <row r="82" spans="1:13" ht="15">
      <c r="A82" s="41"/>
      <c r="B82" s="44"/>
      <c r="C82" s="1" t="s">
        <v>45</v>
      </c>
      <c r="D82" s="51"/>
      <c r="E82" s="52"/>
      <c r="F82" s="52"/>
      <c r="G82" s="53"/>
      <c r="H82" s="38"/>
      <c r="I82" s="58"/>
      <c r="J82" s="32"/>
      <c r="K82" s="61"/>
      <c r="L82" s="32"/>
      <c r="M82" s="35"/>
    </row>
    <row r="83" spans="1:13" ht="15">
      <c r="A83" s="41"/>
      <c r="B83" s="44"/>
      <c r="C83" s="1" t="s">
        <v>46</v>
      </c>
      <c r="D83" s="51"/>
      <c r="E83" s="52"/>
      <c r="F83" s="52"/>
      <c r="G83" s="53"/>
      <c r="H83" s="38"/>
      <c r="I83" s="58"/>
      <c r="J83" s="32"/>
      <c r="K83" s="61"/>
      <c r="L83" s="32"/>
      <c r="M83" s="35"/>
    </row>
    <row r="84" spans="1:13" ht="15">
      <c r="A84" s="41"/>
      <c r="B84" s="44"/>
      <c r="C84" s="1" t="s">
        <v>47</v>
      </c>
      <c r="D84" s="51"/>
      <c r="E84" s="52"/>
      <c r="F84" s="52"/>
      <c r="G84" s="53"/>
      <c r="H84" s="38"/>
      <c r="I84" s="58"/>
      <c r="J84" s="32"/>
      <c r="K84" s="61"/>
      <c r="L84" s="32"/>
      <c r="M84" s="35"/>
    </row>
    <row r="85" spans="1:13" ht="15">
      <c r="A85" s="41"/>
      <c r="B85" s="44"/>
      <c r="C85" s="1" t="s">
        <v>48</v>
      </c>
      <c r="D85" s="51"/>
      <c r="E85" s="52"/>
      <c r="F85" s="52"/>
      <c r="G85" s="53"/>
      <c r="H85" s="38"/>
      <c r="I85" s="58"/>
      <c r="J85" s="32"/>
      <c r="K85" s="61"/>
      <c r="L85" s="32"/>
      <c r="M85" s="35"/>
    </row>
    <row r="86" spans="1:13" ht="30.75" thickBot="1">
      <c r="A86" s="42"/>
      <c r="B86" s="45"/>
      <c r="C86" s="21" t="s">
        <v>49</v>
      </c>
      <c r="D86" s="54"/>
      <c r="E86" s="55"/>
      <c r="F86" s="55"/>
      <c r="G86" s="56"/>
      <c r="H86" s="39"/>
      <c r="I86" s="59"/>
      <c r="J86" s="33"/>
      <c r="K86" s="62"/>
      <c r="L86" s="33"/>
      <c r="M86" s="36"/>
    </row>
    <row r="87" spans="1:13" ht="15">
      <c r="A87" s="40">
        <v>9</v>
      </c>
      <c r="B87" s="43" t="s">
        <v>50</v>
      </c>
      <c r="C87" s="22" t="s">
        <v>84</v>
      </c>
      <c r="D87" s="48"/>
      <c r="E87" s="49"/>
      <c r="F87" s="49"/>
      <c r="G87" s="50"/>
      <c r="H87" s="37">
        <v>3</v>
      </c>
      <c r="I87" s="57"/>
      <c r="J87" s="31">
        <f>H87*I87</f>
        <v>0</v>
      </c>
      <c r="K87" s="60"/>
      <c r="L87" s="31">
        <f>J87*K87</f>
        <v>0</v>
      </c>
      <c r="M87" s="34">
        <f>J87+L87</f>
        <v>0</v>
      </c>
    </row>
    <row r="88" spans="1:13" ht="15">
      <c r="A88" s="41"/>
      <c r="B88" s="44"/>
      <c r="C88" s="7" t="s">
        <v>89</v>
      </c>
      <c r="D88" s="51"/>
      <c r="E88" s="52"/>
      <c r="F88" s="52"/>
      <c r="G88" s="53"/>
      <c r="H88" s="38"/>
      <c r="I88" s="58"/>
      <c r="J88" s="32"/>
      <c r="K88" s="61"/>
      <c r="L88" s="32"/>
      <c r="M88" s="35"/>
    </row>
    <row r="89" spans="1:13" ht="15">
      <c r="A89" s="41"/>
      <c r="B89" s="44"/>
      <c r="C89" s="1" t="s">
        <v>51</v>
      </c>
      <c r="D89" s="51"/>
      <c r="E89" s="52"/>
      <c r="F89" s="52"/>
      <c r="G89" s="53"/>
      <c r="H89" s="38"/>
      <c r="I89" s="58"/>
      <c r="J89" s="32"/>
      <c r="K89" s="61"/>
      <c r="L89" s="32"/>
      <c r="M89" s="35"/>
    </row>
    <row r="90" spans="1:13" ht="15">
      <c r="A90" s="41"/>
      <c r="B90" s="44"/>
      <c r="C90" s="5" t="s">
        <v>83</v>
      </c>
      <c r="D90" s="51"/>
      <c r="E90" s="52"/>
      <c r="F90" s="52"/>
      <c r="G90" s="53"/>
      <c r="H90" s="38"/>
      <c r="I90" s="58"/>
      <c r="J90" s="32"/>
      <c r="K90" s="61"/>
      <c r="L90" s="32"/>
      <c r="M90" s="35"/>
    </row>
    <row r="91" spans="1:13" ht="15">
      <c r="A91" s="41"/>
      <c r="B91" s="44"/>
      <c r="C91" s="4" t="s">
        <v>71</v>
      </c>
      <c r="D91" s="51"/>
      <c r="E91" s="52"/>
      <c r="F91" s="52"/>
      <c r="G91" s="53"/>
      <c r="H91" s="38"/>
      <c r="I91" s="58"/>
      <c r="J91" s="32"/>
      <c r="K91" s="61"/>
      <c r="L91" s="32"/>
      <c r="M91" s="35"/>
    </row>
    <row r="92" spans="1:13" ht="15">
      <c r="A92" s="41"/>
      <c r="B92" s="44"/>
      <c r="C92" s="1" t="s">
        <v>67</v>
      </c>
      <c r="D92" s="51"/>
      <c r="E92" s="52"/>
      <c r="F92" s="52"/>
      <c r="G92" s="53"/>
      <c r="H92" s="38"/>
      <c r="I92" s="58"/>
      <c r="J92" s="32"/>
      <c r="K92" s="61"/>
      <c r="L92" s="32"/>
      <c r="M92" s="35"/>
    </row>
    <row r="93" spans="1:13" ht="15">
      <c r="A93" s="41"/>
      <c r="B93" s="44"/>
      <c r="C93" s="4" t="s">
        <v>68</v>
      </c>
      <c r="D93" s="51"/>
      <c r="E93" s="52"/>
      <c r="F93" s="52"/>
      <c r="G93" s="53"/>
      <c r="H93" s="38"/>
      <c r="I93" s="58"/>
      <c r="J93" s="32"/>
      <c r="K93" s="61"/>
      <c r="L93" s="32"/>
      <c r="M93" s="35"/>
    </row>
    <row r="94" spans="1:13" ht="15">
      <c r="A94" s="41"/>
      <c r="B94" s="44"/>
      <c r="C94" s="1" t="s">
        <v>52</v>
      </c>
      <c r="D94" s="51"/>
      <c r="E94" s="52"/>
      <c r="F94" s="52"/>
      <c r="G94" s="53"/>
      <c r="H94" s="38"/>
      <c r="I94" s="58"/>
      <c r="J94" s="32"/>
      <c r="K94" s="61"/>
      <c r="L94" s="32"/>
      <c r="M94" s="35"/>
    </row>
    <row r="95" spans="1:13" ht="30">
      <c r="A95" s="41"/>
      <c r="B95" s="44"/>
      <c r="C95" s="3" t="s">
        <v>69</v>
      </c>
      <c r="D95" s="51"/>
      <c r="E95" s="52"/>
      <c r="F95" s="52"/>
      <c r="G95" s="53"/>
      <c r="H95" s="38"/>
      <c r="I95" s="58"/>
      <c r="J95" s="32"/>
      <c r="K95" s="61"/>
      <c r="L95" s="32"/>
      <c r="M95" s="35"/>
    </row>
    <row r="96" spans="1:13" ht="15.75" thickBot="1">
      <c r="A96" s="42"/>
      <c r="B96" s="45"/>
      <c r="C96" s="21" t="s">
        <v>53</v>
      </c>
      <c r="D96" s="54"/>
      <c r="E96" s="55"/>
      <c r="F96" s="55"/>
      <c r="G96" s="56"/>
      <c r="H96" s="39"/>
      <c r="I96" s="59"/>
      <c r="J96" s="33"/>
      <c r="K96" s="62"/>
      <c r="L96" s="33"/>
      <c r="M96" s="36"/>
    </row>
    <row r="97" spans="1:13" ht="15">
      <c r="A97" s="40">
        <v>10</v>
      </c>
      <c r="B97" s="43" t="s">
        <v>54</v>
      </c>
      <c r="C97" s="23" t="s">
        <v>90</v>
      </c>
      <c r="D97" s="48"/>
      <c r="E97" s="49"/>
      <c r="F97" s="49"/>
      <c r="G97" s="50"/>
      <c r="H97" s="37">
        <v>2</v>
      </c>
      <c r="I97" s="57"/>
      <c r="J97" s="31">
        <f>H97*I97</f>
        <v>0</v>
      </c>
      <c r="K97" s="60"/>
      <c r="L97" s="31">
        <f>J97*K97</f>
        <v>0</v>
      </c>
      <c r="M97" s="34">
        <f>J97+L97</f>
        <v>0</v>
      </c>
    </row>
    <row r="98" spans="1:13" ht="15">
      <c r="A98" s="41"/>
      <c r="B98" s="44"/>
      <c r="C98" s="10" t="s">
        <v>55</v>
      </c>
      <c r="D98" s="51"/>
      <c r="E98" s="52"/>
      <c r="F98" s="52"/>
      <c r="G98" s="53"/>
      <c r="H98" s="38"/>
      <c r="I98" s="58"/>
      <c r="J98" s="32"/>
      <c r="K98" s="61"/>
      <c r="L98" s="32"/>
      <c r="M98" s="35"/>
    </row>
    <row r="99" spans="1:13" ht="15">
      <c r="A99" s="41"/>
      <c r="B99" s="44"/>
      <c r="C99" s="10" t="s">
        <v>56</v>
      </c>
      <c r="D99" s="51"/>
      <c r="E99" s="52"/>
      <c r="F99" s="52"/>
      <c r="G99" s="53"/>
      <c r="H99" s="38"/>
      <c r="I99" s="58"/>
      <c r="J99" s="32"/>
      <c r="K99" s="61"/>
      <c r="L99" s="32"/>
      <c r="M99" s="35"/>
    </row>
    <row r="100" spans="1:13" ht="15.75">
      <c r="A100" s="41"/>
      <c r="B100" s="44"/>
      <c r="C100" s="11" t="s">
        <v>86</v>
      </c>
      <c r="D100" s="51"/>
      <c r="E100" s="52"/>
      <c r="F100" s="52"/>
      <c r="G100" s="53"/>
      <c r="H100" s="38"/>
      <c r="I100" s="58"/>
      <c r="J100" s="32"/>
      <c r="K100" s="61"/>
      <c r="L100" s="32"/>
      <c r="M100" s="35"/>
    </row>
    <row r="101" spans="1:13" ht="15">
      <c r="A101" s="41"/>
      <c r="B101" s="44"/>
      <c r="C101" s="10" t="s">
        <v>85</v>
      </c>
      <c r="D101" s="51"/>
      <c r="E101" s="52"/>
      <c r="F101" s="52"/>
      <c r="G101" s="53"/>
      <c r="H101" s="38"/>
      <c r="I101" s="58"/>
      <c r="J101" s="32"/>
      <c r="K101" s="61"/>
      <c r="L101" s="32"/>
      <c r="M101" s="35"/>
    </row>
    <row r="102" spans="1:13" ht="15">
      <c r="A102" s="41"/>
      <c r="B102" s="44"/>
      <c r="C102" s="10" t="s">
        <v>57</v>
      </c>
      <c r="D102" s="51"/>
      <c r="E102" s="52"/>
      <c r="F102" s="52"/>
      <c r="G102" s="53"/>
      <c r="H102" s="38"/>
      <c r="I102" s="58"/>
      <c r="J102" s="32"/>
      <c r="K102" s="61"/>
      <c r="L102" s="32"/>
      <c r="M102" s="35"/>
    </row>
    <row r="103" spans="1:13" ht="15">
      <c r="A103" s="41"/>
      <c r="B103" s="44"/>
      <c r="C103" s="10" t="s">
        <v>58</v>
      </c>
      <c r="D103" s="51"/>
      <c r="E103" s="52"/>
      <c r="F103" s="52"/>
      <c r="G103" s="53"/>
      <c r="H103" s="38"/>
      <c r="I103" s="58"/>
      <c r="J103" s="32"/>
      <c r="K103" s="61"/>
      <c r="L103" s="32"/>
      <c r="M103" s="35"/>
    </row>
    <row r="104" spans="1:13" ht="15">
      <c r="A104" s="41"/>
      <c r="B104" s="44"/>
      <c r="C104" s="10" t="s">
        <v>70</v>
      </c>
      <c r="D104" s="51"/>
      <c r="E104" s="52"/>
      <c r="F104" s="52"/>
      <c r="G104" s="53"/>
      <c r="H104" s="38"/>
      <c r="I104" s="58"/>
      <c r="J104" s="32"/>
      <c r="K104" s="61"/>
      <c r="L104" s="32"/>
      <c r="M104" s="35"/>
    </row>
    <row r="105" spans="1:13" ht="30.75" thickBot="1">
      <c r="A105" s="42"/>
      <c r="B105" s="45"/>
      <c r="C105" s="12" t="s">
        <v>92</v>
      </c>
      <c r="D105" s="54"/>
      <c r="E105" s="55"/>
      <c r="F105" s="55"/>
      <c r="G105" s="56"/>
      <c r="H105" s="39"/>
      <c r="I105" s="59"/>
      <c r="J105" s="33"/>
      <c r="K105" s="62"/>
      <c r="L105" s="33"/>
      <c r="M105" s="36"/>
    </row>
    <row r="106" spans="1:13" ht="24" customHeight="1" thickBot="1">
      <c r="A106" s="28" t="s">
        <v>93</v>
      </c>
      <c r="B106" s="29"/>
      <c r="C106" s="29"/>
      <c r="D106" s="29"/>
      <c r="E106" s="29"/>
      <c r="F106" s="29"/>
      <c r="G106" s="29"/>
      <c r="H106" s="29"/>
      <c r="I106" s="30"/>
      <c r="J106" s="24">
        <f>SUM(J4:J105)</f>
        <v>0</v>
      </c>
      <c r="K106" s="26"/>
      <c r="L106" s="24">
        <f>SUM(L4:L105)</f>
        <v>0</v>
      </c>
      <c r="M106" s="25">
        <f>SUM(M4:M105)</f>
        <v>0</v>
      </c>
    </row>
    <row r="108" spans="1:11" ht="15">
      <c r="A108" s="46" t="s">
        <v>60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</sheetData>
  <sheetProtection algorithmName="SHA-512" hashValue="leAr9jP9HtKW585i9hXqSrFBlNyv/0YdPERFEQKIuCWM07dkbhti3Gn3ZoIbktJ/tWogOThV/5OUxzLdfo0z0A==" saltValue="L3l0dvKZQmhKcdyPv5jm8w==" spinCount="100000" sheet="1" objects="1" scenarios="1"/>
  <protectedRanges>
    <protectedRange sqref="D2:E2" name="Oblast1"/>
  </protectedRanges>
  <mergeCells count="114">
    <mergeCell ref="A14:A23"/>
    <mergeCell ref="B14:B23"/>
    <mergeCell ref="E14:E23"/>
    <mergeCell ref="F14:F23"/>
    <mergeCell ref="A4:A13"/>
    <mergeCell ref="B4:B13"/>
    <mergeCell ref="E4:E13"/>
    <mergeCell ref="F4:F13"/>
    <mergeCell ref="A108:K108"/>
    <mergeCell ref="J24:J33"/>
    <mergeCell ref="K24:K33"/>
    <mergeCell ref="H34:H46"/>
    <mergeCell ref="H24:H33"/>
    <mergeCell ref="J70:J77"/>
    <mergeCell ref="K70:K77"/>
    <mergeCell ref="H78:H86"/>
    <mergeCell ref="H70:H77"/>
    <mergeCell ref="G97:G105"/>
    <mergeCell ref="G4:G13"/>
    <mergeCell ref="G14:G23"/>
    <mergeCell ref="G24:G33"/>
    <mergeCell ref="G34:G46"/>
    <mergeCell ref="G47:G59"/>
    <mergeCell ref="G60:G69"/>
    <mergeCell ref="M14:M23"/>
    <mergeCell ref="I4:I13"/>
    <mergeCell ref="J4:J13"/>
    <mergeCell ref="K4:K13"/>
    <mergeCell ref="L4:L13"/>
    <mergeCell ref="M4:M13"/>
    <mergeCell ref="H14:H23"/>
    <mergeCell ref="I14:I23"/>
    <mergeCell ref="J14:J23"/>
    <mergeCell ref="K14:K23"/>
    <mergeCell ref="L14:L23"/>
    <mergeCell ref="H4:H13"/>
    <mergeCell ref="L24:L33"/>
    <mergeCell ref="M24:M33"/>
    <mergeCell ref="I34:I46"/>
    <mergeCell ref="J34:J46"/>
    <mergeCell ref="K34:K46"/>
    <mergeCell ref="L34:L46"/>
    <mergeCell ref="M34:M46"/>
    <mergeCell ref="A60:A69"/>
    <mergeCell ref="B60:B69"/>
    <mergeCell ref="E60:E69"/>
    <mergeCell ref="F60:F69"/>
    <mergeCell ref="A47:A59"/>
    <mergeCell ref="B47:B59"/>
    <mergeCell ref="E47:E59"/>
    <mergeCell ref="F47:F59"/>
    <mergeCell ref="I24:I33"/>
    <mergeCell ref="A34:A46"/>
    <mergeCell ref="B34:B46"/>
    <mergeCell ref="E34:E46"/>
    <mergeCell ref="F34:F46"/>
    <mergeCell ref="A24:A33"/>
    <mergeCell ref="B24:B33"/>
    <mergeCell ref="E24:E33"/>
    <mergeCell ref="F24:F33"/>
    <mergeCell ref="A70:A77"/>
    <mergeCell ref="B70:B77"/>
    <mergeCell ref="E70:E77"/>
    <mergeCell ref="F70:F77"/>
    <mergeCell ref="G70:G77"/>
    <mergeCell ref="G78:G86"/>
    <mergeCell ref="M60:M69"/>
    <mergeCell ref="I47:I59"/>
    <mergeCell ref="J47:J59"/>
    <mergeCell ref="K47:K59"/>
    <mergeCell ref="L47:L59"/>
    <mergeCell ref="M47:M59"/>
    <mergeCell ref="H60:H69"/>
    <mergeCell ref="I60:I69"/>
    <mergeCell ref="J60:J69"/>
    <mergeCell ref="K60:K69"/>
    <mergeCell ref="L60:L69"/>
    <mergeCell ref="H47:H59"/>
    <mergeCell ref="B97:B105"/>
    <mergeCell ref="E97:E105"/>
    <mergeCell ref="F97:F105"/>
    <mergeCell ref="A87:A96"/>
    <mergeCell ref="B87:B96"/>
    <mergeCell ref="E87:E96"/>
    <mergeCell ref="F87:F96"/>
    <mergeCell ref="G87:G96"/>
    <mergeCell ref="A78:A86"/>
    <mergeCell ref="B78:B86"/>
    <mergeCell ref="E78:E86"/>
    <mergeCell ref="F78:F86"/>
    <mergeCell ref="D2:K2"/>
    <mergeCell ref="A1:C1"/>
    <mergeCell ref="A106:I106"/>
    <mergeCell ref="L70:L77"/>
    <mergeCell ref="M70:M77"/>
    <mergeCell ref="I78:I86"/>
    <mergeCell ref="J78:J86"/>
    <mergeCell ref="K78:K86"/>
    <mergeCell ref="L78:L86"/>
    <mergeCell ref="M78:M86"/>
    <mergeCell ref="M97:M105"/>
    <mergeCell ref="I87:I96"/>
    <mergeCell ref="J87:J96"/>
    <mergeCell ref="K87:K96"/>
    <mergeCell ref="L87:L96"/>
    <mergeCell ref="M87:M96"/>
    <mergeCell ref="I70:I77"/>
    <mergeCell ref="H97:H105"/>
    <mergeCell ref="I97:I105"/>
    <mergeCell ref="J97:J105"/>
    <mergeCell ref="K97:K105"/>
    <mergeCell ref="L97:L105"/>
    <mergeCell ref="H87:H96"/>
    <mergeCell ref="A97:A105"/>
  </mergeCells>
  <printOptions/>
  <pageMargins left="0.7086614173228347" right="0.2362204724409449" top="0.7480314960629921" bottom="0.5511811023622047" header="0.31496062992125984" footer="0.31496062992125984"/>
  <pageSetup horizontalDpi="600" verticalDpi="600" orientation="landscape" paperSize="9" scale="42" r:id="rId1"/>
  <headerFooter>
    <oddHeader>&amp;LPříloha č. 3 výzvy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2023-11-10T09:56:01Z</dcterms:modified>
  <cp:category/>
  <cp:version/>
  <cp:contentType/>
  <cp:contentStatus/>
</cp:coreProperties>
</file>