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defaultThemeVersion="124226"/>
  <bookViews>
    <workbookView xWindow="65428" yWindow="65428" windowWidth="23256" windowHeight="12576" activeTab="0"/>
  </bookViews>
  <sheets>
    <sheet name="Table 1" sheetId="1" r:id="rId1"/>
  </sheets>
  <definedNames>
    <definedName name="_xlnm.Print_Area" localSheetId="0">'Table 1'!$A$1:$H$43</definedName>
  </definedNames>
  <calcPr calcId="191029"/>
</workbook>
</file>

<file path=xl/sharedStrings.xml><?xml version="1.0" encoding="utf-8"?>
<sst xmlns="http://schemas.openxmlformats.org/spreadsheetml/2006/main" count="49" uniqueCount="35">
  <si>
    <t>Příloha č. 2 Rámcové smlouvy</t>
  </si>
  <si>
    <t>V…..........................................dne…..............................</t>
  </si>
  <si>
    <t>Podpis osoby oprávněné jednat jménem či za účastníka</t>
  </si>
  <si>
    <t>Ceník servisních prací</t>
  </si>
  <si>
    <t>Monitor vitálních funkcí - CSM 1501 + BSM 1753</t>
  </si>
  <si>
    <t>Telemetrický systém (celkem 8 jednotek)</t>
  </si>
  <si>
    <t>Množství</t>
  </si>
  <si>
    <t>Cena za jednotku /rok</t>
  </si>
  <si>
    <t>Cena celkem / rok</t>
  </si>
  <si>
    <t>Měsíční paušál za všechny položky</t>
  </si>
  <si>
    <t>Monitoring I.</t>
  </si>
  <si>
    <t>Monitoring II.</t>
  </si>
  <si>
    <t>Centrála monitorovací - CNS 6201</t>
  </si>
  <si>
    <t>Monitor vitálních funkcí - CSM 1702 + BSM 1753</t>
  </si>
  <si>
    <t>monitor vitálních funkcí - CSM 1501 + BSM 1753</t>
  </si>
  <si>
    <t>Centrála monitorovací - CNS 9101</t>
  </si>
  <si>
    <t>Defibirlátor - TEC 5621/5631</t>
  </si>
  <si>
    <t>Monitor vitálních funkcí - BSM 3562</t>
  </si>
  <si>
    <t>Monitor vitálních funkcí - BSM 6501 + BSM 1753</t>
  </si>
  <si>
    <t>Monitor vitálních funkcí - PVM 4763</t>
  </si>
  <si>
    <t>Elektrokardiograf - ECG 8820/9320</t>
  </si>
  <si>
    <t>Ventilátory a zvlhčovače</t>
  </si>
  <si>
    <t>Plicní ventilátor - Hamilton C1</t>
  </si>
  <si>
    <t>Plicní ventilátor - Hamilton G5</t>
  </si>
  <si>
    <t>Plicní ventilátor - Hemilton Raphael</t>
  </si>
  <si>
    <t>Zvlhčovač - Hamilton H900</t>
  </si>
  <si>
    <t>Celkem za Ventilátory a zvhlčovače</t>
  </si>
  <si>
    <t>Ostatní technika</t>
  </si>
  <si>
    <t>antidekubitní matraxe - Carilex, typ Dual</t>
  </si>
  <si>
    <t>Celkem za všechny části</t>
  </si>
  <si>
    <t>Celkem za 5 let v Kč bez DPH</t>
  </si>
  <si>
    <t>Celkem za Monitoring II.</t>
  </si>
  <si>
    <t>Celkem za Monitoring I.</t>
  </si>
  <si>
    <t>Celkem za měsíční palmare</t>
  </si>
  <si>
    <t xml:space="preserve">   tromboelastrograf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</si>
</sst>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0"/>
      <color rgb="FF000000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rgb="FF001F5F"/>
      <name val="Times New Roman"/>
      <family val="1"/>
    </font>
    <font>
      <b/>
      <sz val="10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theme="6" tint="0.599990010261535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 applyAlignment="1">
      <alignment horizontal="left" vertical="top"/>
    </xf>
    <xf numFmtId="0" fontId="0" fillId="2" borderId="0" xfId="0" applyFont="1" applyFill="1" applyAlignment="1">
      <alignment horizontal="left" vertical="top"/>
    </xf>
    <xf numFmtId="44" fontId="3" fillId="0" borderId="1" xfId="20" applyFont="1" applyBorder="1" applyAlignment="1">
      <alignment horizontal="left" vertical="top" wrapText="1" indent="1"/>
    </xf>
    <xf numFmtId="44" fontId="2" fillId="2" borderId="1" xfId="20" applyFont="1" applyFill="1" applyBorder="1" applyAlignment="1">
      <alignment vertical="top" wrapText="1"/>
    </xf>
    <xf numFmtId="44" fontId="3" fillId="0" borderId="2" xfId="20" applyFont="1" applyBorder="1" applyAlignment="1">
      <alignment horizontal="left" vertical="top" wrapText="1" indent="1"/>
    </xf>
    <xf numFmtId="44" fontId="2" fillId="2" borderId="2" xfId="2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44" fontId="2" fillId="0" borderId="0" xfId="2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44" fontId="2" fillId="2" borderId="7" xfId="20" applyFont="1" applyFill="1" applyBorder="1" applyAlignment="1">
      <alignment vertical="top" wrapText="1"/>
    </xf>
    <xf numFmtId="44" fontId="2" fillId="2" borderId="8" xfId="20" applyFont="1" applyFill="1" applyBorder="1" applyAlignment="1">
      <alignment vertical="top" wrapText="1"/>
    </xf>
    <xf numFmtId="44" fontId="2" fillId="2" borderId="9" xfId="20" applyFont="1" applyFill="1" applyBorder="1" applyAlignment="1">
      <alignment vertical="top" wrapText="1"/>
    </xf>
    <xf numFmtId="44" fontId="2" fillId="2" borderId="10" xfId="2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44" fontId="3" fillId="0" borderId="11" xfId="2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4" fontId="3" fillId="0" borderId="2" xfId="20" applyFont="1" applyFill="1" applyBorder="1" applyAlignment="1">
      <alignment horizontal="left" vertical="top" wrapText="1" indent="1"/>
    </xf>
    <xf numFmtId="44" fontId="3" fillId="0" borderId="1" xfId="2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horizontal="center" vertical="top" wrapText="1"/>
    </xf>
    <xf numFmtId="44" fontId="2" fillId="2" borderId="16" xfId="20" applyFont="1" applyFill="1" applyBorder="1" applyAlignment="1">
      <alignment vertical="top" wrapText="1"/>
    </xf>
    <xf numFmtId="44" fontId="2" fillId="2" borderId="17" xfId="20" applyFont="1" applyFill="1" applyBorder="1" applyAlignment="1">
      <alignment vertical="top" wrapText="1"/>
    </xf>
    <xf numFmtId="44" fontId="2" fillId="2" borderId="3" xfId="20" applyFont="1" applyFill="1" applyBorder="1" applyAlignment="1">
      <alignment vertical="top" wrapText="1"/>
    </xf>
    <xf numFmtId="44" fontId="2" fillId="2" borderId="4" xfId="20" applyFont="1" applyFill="1" applyBorder="1" applyAlignment="1">
      <alignment vertical="top" wrapText="1"/>
    </xf>
    <xf numFmtId="44" fontId="2" fillId="4" borderId="18" xfId="20" applyFont="1" applyFill="1" applyBorder="1" applyAlignment="1">
      <alignment horizontal="center" vertical="top" wrapText="1"/>
    </xf>
    <xf numFmtId="44" fontId="2" fillId="4" borderId="9" xfId="2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 indent="24"/>
    </xf>
    <xf numFmtId="0" fontId="2" fillId="3" borderId="13" xfId="0" applyFont="1" applyFill="1" applyBorder="1" applyAlignment="1">
      <alignment horizontal="left" vertical="top" wrapText="1" indent="24"/>
    </xf>
    <xf numFmtId="0" fontId="3" fillId="0" borderId="23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top" wrapText="1" indent="24"/>
    </xf>
    <xf numFmtId="0" fontId="2" fillId="3" borderId="21" xfId="0" applyFont="1" applyFill="1" applyBorder="1" applyAlignment="1">
      <alignment horizontal="left" vertical="top" wrapText="1" indent="24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top" wrapText="1" indent="1"/>
    </xf>
    <xf numFmtId="44" fontId="2" fillId="6" borderId="27" xfId="20" applyFont="1" applyFill="1" applyBorder="1" applyAlignment="1">
      <alignment horizontal="center" vertical="top" wrapText="1"/>
    </xf>
    <xf numFmtId="44" fontId="2" fillId="6" borderId="28" xfId="2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4" fontId="2" fillId="6" borderId="3" xfId="2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0" borderId="33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workbookViewId="0" topLeftCell="A13">
      <selection activeCell="G22" sqref="G22"/>
    </sheetView>
  </sheetViews>
  <sheetFormatPr defaultColWidth="9.33203125" defaultRowHeight="12.75"/>
  <cols>
    <col min="1" max="1" width="2.16015625" style="0" customWidth="1"/>
    <col min="2" max="2" width="44.33203125" style="0" customWidth="1"/>
    <col min="3" max="3" width="11.5" style="0" customWidth="1"/>
    <col min="4" max="4" width="6.66015625" style="0" customWidth="1"/>
    <col min="5" max="5" width="12.66015625" style="0" customWidth="1"/>
    <col min="6" max="6" width="18.5" style="0" customWidth="1"/>
    <col min="7" max="7" width="19.5" style="0" customWidth="1"/>
    <col min="8" max="8" width="24.5" style="0" customWidth="1"/>
  </cols>
  <sheetData>
    <row r="1" spans="1:7" ht="13.8" thickBot="1">
      <c r="A1" s="62" t="s">
        <v>0</v>
      </c>
      <c r="B1" s="62"/>
      <c r="C1" s="62"/>
      <c r="D1" s="62"/>
      <c r="E1" s="62"/>
      <c r="F1" s="62"/>
      <c r="G1" s="62"/>
    </row>
    <row r="2" spans="1:8" ht="20.25" customHeight="1" thickBot="1">
      <c r="A2" s="37" t="s">
        <v>3</v>
      </c>
      <c r="B2" s="38"/>
      <c r="C2" s="38"/>
      <c r="D2" s="38"/>
      <c r="E2" s="38"/>
      <c r="F2" s="38"/>
      <c r="G2" s="38"/>
      <c r="H2" s="39"/>
    </row>
    <row r="3" spans="1:8" ht="35.4" customHeight="1">
      <c r="A3" s="40" t="s">
        <v>10</v>
      </c>
      <c r="B3" s="41"/>
      <c r="C3" s="41"/>
      <c r="D3" s="41"/>
      <c r="E3" s="18" t="s">
        <v>6</v>
      </c>
      <c r="F3" s="10" t="s">
        <v>7</v>
      </c>
      <c r="G3" s="10" t="s">
        <v>8</v>
      </c>
      <c r="H3" s="11" t="s">
        <v>9</v>
      </c>
    </row>
    <row r="4" spans="1:8" ht="15" customHeight="1">
      <c r="A4" s="42" t="s">
        <v>12</v>
      </c>
      <c r="B4" s="43"/>
      <c r="C4" s="43"/>
      <c r="D4" s="43"/>
      <c r="E4" s="17">
        <v>11</v>
      </c>
      <c r="F4" s="2">
        <v>0</v>
      </c>
      <c r="G4" s="3">
        <f>E4*F4</f>
        <v>0</v>
      </c>
      <c r="H4" s="12">
        <f>G4/12</f>
        <v>0</v>
      </c>
    </row>
    <row r="5" spans="1:8" ht="15" customHeight="1">
      <c r="A5" s="42" t="s">
        <v>4</v>
      </c>
      <c r="B5" s="43"/>
      <c r="C5" s="43"/>
      <c r="D5" s="43"/>
      <c r="E5" s="17">
        <v>55</v>
      </c>
      <c r="F5" s="2">
        <v>0</v>
      </c>
      <c r="G5" s="3">
        <f aca="true" t="shared" si="0" ref="G5:G8">E5*F5</f>
        <v>0</v>
      </c>
      <c r="H5" s="12">
        <f aca="true" t="shared" si="1" ref="H5:H9">G5/12</f>
        <v>0</v>
      </c>
    </row>
    <row r="6" spans="1:8" ht="15" customHeight="1">
      <c r="A6" s="42" t="s">
        <v>13</v>
      </c>
      <c r="B6" s="43"/>
      <c r="C6" s="43"/>
      <c r="D6" s="43"/>
      <c r="E6" s="17">
        <v>6</v>
      </c>
      <c r="F6" s="2">
        <v>0</v>
      </c>
      <c r="G6" s="3">
        <f t="shared" si="0"/>
        <v>0</v>
      </c>
      <c r="H6" s="12">
        <f t="shared" si="1"/>
        <v>0</v>
      </c>
    </row>
    <row r="7" spans="1:8" ht="15" customHeight="1">
      <c r="A7" s="42" t="s">
        <v>14</v>
      </c>
      <c r="B7" s="43"/>
      <c r="C7" s="43"/>
      <c r="D7" s="43"/>
      <c r="E7" s="17">
        <v>18</v>
      </c>
      <c r="F7" s="2">
        <v>0</v>
      </c>
      <c r="G7" s="3">
        <f t="shared" si="0"/>
        <v>0</v>
      </c>
      <c r="H7" s="12">
        <f t="shared" si="1"/>
        <v>0</v>
      </c>
    </row>
    <row r="8" spans="1:8" ht="15" customHeight="1">
      <c r="A8" s="42" t="s">
        <v>5</v>
      </c>
      <c r="B8" s="43"/>
      <c r="C8" s="43"/>
      <c r="D8" s="43"/>
      <c r="E8" s="17">
        <v>1</v>
      </c>
      <c r="F8" s="2">
        <v>0</v>
      </c>
      <c r="G8" s="3">
        <f t="shared" si="0"/>
        <v>0</v>
      </c>
      <c r="H8" s="12">
        <f t="shared" si="1"/>
        <v>0</v>
      </c>
    </row>
    <row r="9" spans="1:8" ht="15" customHeight="1" thickBot="1">
      <c r="A9" s="46" t="s">
        <v>32</v>
      </c>
      <c r="B9" s="47"/>
      <c r="C9" s="47"/>
      <c r="D9" s="47"/>
      <c r="E9" s="47"/>
      <c r="F9" s="48"/>
      <c r="G9" s="13">
        <f>SUM(G4:G8)</f>
        <v>0</v>
      </c>
      <c r="H9" s="14">
        <f t="shared" si="1"/>
        <v>0</v>
      </c>
    </row>
    <row r="10" spans="1:8" ht="35.4" customHeight="1" thickBot="1">
      <c r="A10" s="44" t="s">
        <v>11</v>
      </c>
      <c r="B10" s="45"/>
      <c r="C10" s="45"/>
      <c r="D10" s="45"/>
      <c r="E10" s="19" t="s">
        <v>6</v>
      </c>
      <c r="F10" s="6" t="s">
        <v>7</v>
      </c>
      <c r="G10" s="6" t="s">
        <v>8</v>
      </c>
      <c r="H10" s="7" t="s">
        <v>9</v>
      </c>
    </row>
    <row r="11" spans="1:8" ht="15" customHeight="1">
      <c r="A11" s="49" t="s">
        <v>15</v>
      </c>
      <c r="B11" s="50"/>
      <c r="C11" s="50"/>
      <c r="D11" s="50"/>
      <c r="E11" s="16">
        <v>2</v>
      </c>
      <c r="F11" s="4">
        <v>0</v>
      </c>
      <c r="G11" s="5">
        <f>E11*F11</f>
        <v>0</v>
      </c>
      <c r="H11" s="15">
        <f>G11/12</f>
        <v>0</v>
      </c>
    </row>
    <row r="12" spans="1:8" ht="15" customHeight="1">
      <c r="A12" s="42" t="s">
        <v>16</v>
      </c>
      <c r="B12" s="43"/>
      <c r="C12" s="43"/>
      <c r="D12" s="43"/>
      <c r="E12" s="17">
        <v>2</v>
      </c>
      <c r="F12" s="2">
        <v>0</v>
      </c>
      <c r="G12" s="3">
        <f aca="true" t="shared" si="2" ref="G12:G17">E12*F12</f>
        <v>0</v>
      </c>
      <c r="H12" s="12">
        <f aca="true" t="shared" si="3" ref="H12:H17">G12/12</f>
        <v>0</v>
      </c>
    </row>
    <row r="13" spans="1:8" ht="15" customHeight="1">
      <c r="A13" s="42" t="s">
        <v>17</v>
      </c>
      <c r="B13" s="43"/>
      <c r="C13" s="43"/>
      <c r="D13" s="43"/>
      <c r="E13" s="17">
        <v>5</v>
      </c>
      <c r="F13" s="2">
        <v>0</v>
      </c>
      <c r="G13" s="3">
        <f t="shared" si="2"/>
        <v>0</v>
      </c>
      <c r="H13" s="12">
        <f t="shared" si="3"/>
        <v>0</v>
      </c>
    </row>
    <row r="14" spans="1:8" ht="15" customHeight="1">
      <c r="A14" s="42" t="s">
        <v>18</v>
      </c>
      <c r="B14" s="43"/>
      <c r="C14" s="43"/>
      <c r="D14" s="43"/>
      <c r="E14" s="17">
        <v>1</v>
      </c>
      <c r="F14" s="2">
        <v>0</v>
      </c>
      <c r="G14" s="3">
        <f t="shared" si="2"/>
        <v>0</v>
      </c>
      <c r="H14" s="12">
        <f t="shared" si="3"/>
        <v>0</v>
      </c>
    </row>
    <row r="15" spans="1:8" ht="15" customHeight="1">
      <c r="A15" s="42" t="s">
        <v>19</v>
      </c>
      <c r="B15" s="43"/>
      <c r="C15" s="43"/>
      <c r="D15" s="43"/>
      <c r="E15" s="17">
        <v>6</v>
      </c>
      <c r="F15" s="2">
        <v>0</v>
      </c>
      <c r="G15" s="3">
        <f t="shared" si="2"/>
        <v>0</v>
      </c>
      <c r="H15" s="12">
        <f t="shared" si="3"/>
        <v>0</v>
      </c>
    </row>
    <row r="16" spans="1:8" ht="15" customHeight="1">
      <c r="A16" s="42" t="s">
        <v>20</v>
      </c>
      <c r="B16" s="43"/>
      <c r="C16" s="43"/>
      <c r="D16" s="43"/>
      <c r="E16" s="17">
        <v>2</v>
      </c>
      <c r="F16" s="2">
        <v>0</v>
      </c>
      <c r="G16" s="3">
        <f t="shared" si="2"/>
        <v>0</v>
      </c>
      <c r="H16" s="12">
        <f t="shared" si="3"/>
        <v>0</v>
      </c>
    </row>
    <row r="17" spans="1:8" ht="15" customHeight="1">
      <c r="A17" s="42" t="s">
        <v>5</v>
      </c>
      <c r="B17" s="43"/>
      <c r="C17" s="43"/>
      <c r="D17" s="43"/>
      <c r="E17" s="17">
        <v>1</v>
      </c>
      <c r="F17" s="2">
        <v>0</v>
      </c>
      <c r="G17" s="3">
        <f t="shared" si="2"/>
        <v>0</v>
      </c>
      <c r="H17" s="12">
        <f t="shared" si="3"/>
        <v>0</v>
      </c>
    </row>
    <row r="18" spans="1:8" ht="15" customHeight="1" thickBot="1">
      <c r="A18" s="46" t="s">
        <v>31</v>
      </c>
      <c r="B18" s="47"/>
      <c r="C18" s="47"/>
      <c r="D18" s="47"/>
      <c r="E18" s="47"/>
      <c r="F18" s="48"/>
      <c r="G18" s="13">
        <f>SUM(G11:G17)</f>
        <v>0</v>
      </c>
      <c r="H18" s="14">
        <f>G18/12</f>
        <v>0</v>
      </c>
    </row>
    <row r="19" spans="1:8" ht="32.4" customHeight="1" thickBot="1">
      <c r="A19" s="44" t="s">
        <v>21</v>
      </c>
      <c r="B19" s="45"/>
      <c r="C19" s="45"/>
      <c r="D19" s="45"/>
      <c r="E19" s="19" t="s">
        <v>6</v>
      </c>
      <c r="F19" s="6" t="s">
        <v>7</v>
      </c>
      <c r="G19" s="6" t="s">
        <v>8</v>
      </c>
      <c r="H19" s="7" t="s">
        <v>9</v>
      </c>
    </row>
    <row r="20" spans="1:8" ht="15" customHeight="1">
      <c r="A20" s="49" t="s">
        <v>22</v>
      </c>
      <c r="B20" s="50"/>
      <c r="C20" s="50"/>
      <c r="D20" s="50"/>
      <c r="E20" s="16">
        <v>15</v>
      </c>
      <c r="F20" s="25">
        <v>0</v>
      </c>
      <c r="G20" s="5">
        <f>E20*F20</f>
        <v>0</v>
      </c>
      <c r="H20" s="15">
        <f>G20/12</f>
        <v>0</v>
      </c>
    </row>
    <row r="21" spans="1:8" ht="15" customHeight="1">
      <c r="A21" s="42" t="s">
        <v>23</v>
      </c>
      <c r="B21" s="43"/>
      <c r="C21" s="43"/>
      <c r="D21" s="43"/>
      <c r="E21" s="17">
        <v>2</v>
      </c>
      <c r="F21" s="26">
        <v>0</v>
      </c>
      <c r="G21" s="3">
        <f aca="true" t="shared" si="4" ref="G21:G23">E21*F21</f>
        <v>0</v>
      </c>
      <c r="H21" s="12">
        <f aca="true" t="shared" si="5" ref="H21:H23">G21/12</f>
        <v>0</v>
      </c>
    </row>
    <row r="22" spans="1:8" ht="15" customHeight="1">
      <c r="A22" s="42" t="s">
        <v>24</v>
      </c>
      <c r="B22" s="43"/>
      <c r="C22" s="43"/>
      <c r="D22" s="43"/>
      <c r="E22" s="17">
        <v>2</v>
      </c>
      <c r="F22" s="26">
        <v>0</v>
      </c>
      <c r="G22" s="3">
        <f t="shared" si="4"/>
        <v>0</v>
      </c>
      <c r="H22" s="12">
        <f t="shared" si="5"/>
        <v>0</v>
      </c>
    </row>
    <row r="23" spans="1:8" ht="15" customHeight="1">
      <c r="A23" s="42" t="s">
        <v>25</v>
      </c>
      <c r="B23" s="43"/>
      <c r="C23" s="43"/>
      <c r="D23" s="43"/>
      <c r="E23" s="17">
        <v>13</v>
      </c>
      <c r="F23" s="2">
        <v>0</v>
      </c>
      <c r="G23" s="3">
        <f t="shared" si="4"/>
        <v>0</v>
      </c>
      <c r="H23" s="12">
        <f t="shared" si="5"/>
        <v>0</v>
      </c>
    </row>
    <row r="24" spans="1:8" ht="15" customHeight="1" thickBot="1">
      <c r="A24" s="46" t="s">
        <v>26</v>
      </c>
      <c r="B24" s="47"/>
      <c r="C24" s="47"/>
      <c r="D24" s="47"/>
      <c r="E24" s="47"/>
      <c r="F24" s="48"/>
      <c r="G24" s="13">
        <f>SUM(G20:G23)</f>
        <v>0</v>
      </c>
      <c r="H24" s="14">
        <f>G24/12</f>
        <v>0</v>
      </c>
    </row>
    <row r="25" spans="1:8" ht="34.2" customHeight="1" thickBot="1">
      <c r="A25" s="44" t="s">
        <v>27</v>
      </c>
      <c r="B25" s="45"/>
      <c r="C25" s="45"/>
      <c r="D25" s="45"/>
      <c r="E25" s="19" t="s">
        <v>6</v>
      </c>
      <c r="F25" s="6" t="s">
        <v>7</v>
      </c>
      <c r="G25" s="6" t="s">
        <v>8</v>
      </c>
      <c r="H25" s="7" t="s">
        <v>9</v>
      </c>
    </row>
    <row r="26" spans="1:8" ht="15" customHeight="1">
      <c r="A26" s="63" t="s">
        <v>28</v>
      </c>
      <c r="B26" s="64"/>
      <c r="C26" s="64"/>
      <c r="D26" s="64"/>
      <c r="E26" s="16">
        <v>8</v>
      </c>
      <c r="F26" s="4">
        <v>0</v>
      </c>
      <c r="G26" s="5">
        <f>E26*F26</f>
        <v>0</v>
      </c>
      <c r="H26" s="15">
        <f>G26/12</f>
        <v>0</v>
      </c>
    </row>
    <row r="27" spans="1:8" ht="15" customHeight="1" thickBot="1">
      <c r="A27" s="59" t="s">
        <v>34</v>
      </c>
      <c r="B27" s="60"/>
      <c r="C27" s="60"/>
      <c r="D27" s="61"/>
      <c r="E27" s="27">
        <v>1</v>
      </c>
      <c r="F27" s="21">
        <v>0</v>
      </c>
      <c r="G27" s="28">
        <f>E27*F27</f>
        <v>0</v>
      </c>
      <c r="H27" s="29">
        <f>G27/12</f>
        <v>0</v>
      </c>
    </row>
    <row r="28" spans="1:8" ht="15" customHeight="1" thickBot="1">
      <c r="A28" s="53" t="s">
        <v>26</v>
      </c>
      <c r="B28" s="54"/>
      <c r="C28" s="54"/>
      <c r="D28" s="54"/>
      <c r="E28" s="54"/>
      <c r="F28" s="55"/>
      <c r="G28" s="30">
        <f>SUM(G26:G27)</f>
        <v>0</v>
      </c>
      <c r="H28" s="31">
        <f>G28/12</f>
        <v>0</v>
      </c>
    </row>
    <row r="29" spans="1:8" ht="15" customHeight="1" thickBot="1">
      <c r="A29" s="56" t="s">
        <v>29</v>
      </c>
      <c r="B29" s="57"/>
      <c r="C29" s="57"/>
      <c r="D29" s="57"/>
      <c r="E29" s="57"/>
      <c r="F29" s="57"/>
      <c r="G29" s="58">
        <f>G28+G24+G18+G9</f>
        <v>0</v>
      </c>
      <c r="H29" s="58"/>
    </row>
    <row r="30" spans="1:8" ht="15" customHeight="1" thickBot="1">
      <c r="A30" s="20" t="s">
        <v>33</v>
      </c>
      <c r="B30" s="22"/>
      <c r="C30" s="23"/>
      <c r="D30" s="23"/>
      <c r="E30" s="23"/>
      <c r="F30" s="24"/>
      <c r="G30" s="51">
        <f>H28+H24+H18+H9</f>
        <v>0</v>
      </c>
      <c r="H30" s="52"/>
    </row>
    <row r="31" spans="1:8" ht="15" customHeight="1" thickBot="1">
      <c r="A31" s="34" t="s">
        <v>30</v>
      </c>
      <c r="B31" s="35"/>
      <c r="C31" s="35"/>
      <c r="D31" s="35"/>
      <c r="E31" s="35"/>
      <c r="F31" s="36"/>
      <c r="G31" s="32">
        <f>G29*5</f>
        <v>0</v>
      </c>
      <c r="H31" s="33"/>
    </row>
    <row r="32" spans="1:8" ht="15" customHeight="1">
      <c r="A32" s="8"/>
      <c r="B32" s="8"/>
      <c r="C32" s="8"/>
      <c r="D32" s="8"/>
      <c r="E32" s="8"/>
      <c r="F32" s="8"/>
      <c r="G32" s="9"/>
      <c r="H32" s="9"/>
    </row>
    <row r="35" ht="12.75">
      <c r="B35" s="1" t="s">
        <v>1</v>
      </c>
    </row>
    <row r="39" ht="12.75">
      <c r="B39" s="1" t="s">
        <v>2</v>
      </c>
    </row>
  </sheetData>
  <mergeCells count="33">
    <mergeCell ref="A14:D14"/>
    <mergeCell ref="A29:F29"/>
    <mergeCell ref="A15:D15"/>
    <mergeCell ref="G29:H29"/>
    <mergeCell ref="A27:D27"/>
    <mergeCell ref="A1:G1"/>
    <mergeCell ref="A21:D21"/>
    <mergeCell ref="A22:D22"/>
    <mergeCell ref="A23:D23"/>
    <mergeCell ref="A26:D26"/>
    <mergeCell ref="A25:D25"/>
    <mergeCell ref="A24:F24"/>
    <mergeCell ref="A16:D16"/>
    <mergeCell ref="A17:D17"/>
    <mergeCell ref="A19:D19"/>
    <mergeCell ref="A20:D20"/>
    <mergeCell ref="A18:F18"/>
    <mergeCell ref="G31:H31"/>
    <mergeCell ref="A31:F31"/>
    <mergeCell ref="A2:H2"/>
    <mergeCell ref="A3:D3"/>
    <mergeCell ref="A4:D4"/>
    <mergeCell ref="A5:D5"/>
    <mergeCell ref="A6:D6"/>
    <mergeCell ref="A7:D7"/>
    <mergeCell ref="A8:D8"/>
    <mergeCell ref="A10:D10"/>
    <mergeCell ref="A9:F9"/>
    <mergeCell ref="A11:D11"/>
    <mergeCell ref="A12:D12"/>
    <mergeCell ref="A13:D13"/>
    <mergeCell ref="G30:H30"/>
    <mergeCell ref="A28:F28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71" r:id="rId1"/>
  <headerFooter>
    <oddHeader>&amp;C&amp;F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Vejvoda Radim</dc:creator>
  <cp:keywords/>
  <dc:description/>
  <cp:lastModifiedBy>Veronika Sokolová, DiS.</cp:lastModifiedBy>
  <cp:lastPrinted>2023-10-06T06:52:24Z</cp:lastPrinted>
  <dcterms:created xsi:type="dcterms:W3CDTF">2022-12-01T08:38:53Z</dcterms:created>
  <dcterms:modified xsi:type="dcterms:W3CDTF">2023-10-09T04:11:12Z</dcterms:modified>
  <cp:category/>
  <cp:version/>
  <cp:contentType/>
  <cp:contentStatus/>
</cp:coreProperties>
</file>