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4240" windowHeight="13140" activeTab="0"/>
  </bookViews>
  <sheets>
    <sheet name="reko koupleny Y 5.NP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<sst xmlns="http://schemas.openxmlformats.org/spreadsheetml/2006/main" count="97" uniqueCount="77">
  <si>
    <t>č.</t>
  </si>
  <si>
    <t>Popis</t>
  </si>
  <si>
    <t>MJ</t>
  </si>
  <si>
    <t>Množství</t>
  </si>
  <si>
    <t>1.1</t>
  </si>
  <si>
    <t>2.1</t>
  </si>
  <si>
    <t>2.2</t>
  </si>
  <si>
    <t>3.1</t>
  </si>
  <si>
    <t>m</t>
  </si>
  <si>
    <t>4.1</t>
  </si>
  <si>
    <t>4.2</t>
  </si>
  <si>
    <t>4.3</t>
  </si>
  <si>
    <t>IDENTIFIKAČNÍ ÚDAJE DODAVATELE:</t>
  </si>
  <si>
    <t>[doplní dodavatel]</t>
  </si>
  <si>
    <t>sídlo:</t>
  </si>
  <si>
    <t>IČ / DIČ:</t>
  </si>
  <si>
    <t>[doplní dodavatel] / [doplní dodavatel]</t>
  </si>
  <si>
    <t>zástupce:</t>
  </si>
  <si>
    <t>Soupis stavebních prací a výkonů (výkaz výměr)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</si>
  <si>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</si>
  <si>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r>
      <rPr>
        <b/>
        <u val="single"/>
        <sz val="10"/>
        <color rgb="FFFF0000"/>
        <rFont val="Calibri"/>
        <family val="2"/>
        <scheme val="minor"/>
      </rPr>
      <t>Upozornění</t>
    </r>
    <r>
      <rPr>
        <b/>
        <sz val="10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</si>
  <si>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DPH (15%)</t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</si>
  <si>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</si>
  <si>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t>Jednotková cena 
(Kč bez DPH)</t>
  </si>
  <si>
    <t>Cena celkem
(Kč bez DPH)</t>
  </si>
  <si>
    <t>soubor</t>
  </si>
  <si>
    <t>2.3</t>
  </si>
  <si>
    <t>5.1</t>
  </si>
  <si>
    <t>5.2</t>
  </si>
  <si>
    <t>5.3</t>
  </si>
  <si>
    <t>5.4</t>
  </si>
  <si>
    <t>5.5</t>
  </si>
  <si>
    <t>6.1</t>
  </si>
  <si>
    <t>Elektromontáže</t>
  </si>
  <si>
    <t>7.1</t>
  </si>
  <si>
    <t>8.1</t>
  </si>
  <si>
    <t>8.2</t>
  </si>
  <si>
    <t>8.3</t>
  </si>
  <si>
    <t>8.4</t>
  </si>
  <si>
    <t>Vnitrostaveništní doprava suti do 10 m</t>
  </si>
  <si>
    <t>t</t>
  </si>
  <si>
    <t>Úprava povrchů vnější</t>
  </si>
  <si>
    <t xml:space="preserve">Oprava omítek stěn a stropů lodžie vč. nátěru </t>
  </si>
  <si>
    <t>Izolace proti vodě</t>
  </si>
  <si>
    <t>Provedení nátěru adhézní hmotou</t>
  </si>
  <si>
    <t>Provedení hydroizol. stěrky pod dlažby dvouvrstvé</t>
  </si>
  <si>
    <t xml:space="preserve">Bandáž koutů </t>
  </si>
  <si>
    <t>Konstrukce klempířské</t>
  </si>
  <si>
    <t>Okapnice/balkonový profil - hliník šedá</t>
  </si>
  <si>
    <t>Podlahy z dlažby</t>
  </si>
  <si>
    <t>Úprava podkladní vrstvy podlahy - vyrovnání, spádování</t>
  </si>
  <si>
    <t>Penetrace podkladu pod dlažby</t>
  </si>
  <si>
    <t>Dlažba šedá matná, mrazuvzdorná, rektifikovaná - min. rozměr 200x200x9 mm</t>
  </si>
  <si>
    <t>Montáž dlažby vč. soklů  - flexibliní lepidlo - venkovní, vodovzdorné, mrazuvzdorné + spárování</t>
  </si>
  <si>
    <t>Stínící prvky</t>
  </si>
  <si>
    <t>Odstranění staré dlažby vč. soklu a demontáže okapnice</t>
  </si>
  <si>
    <t>Přesuny sutí</t>
  </si>
  <si>
    <t xml:space="preserve">Odvoz suti a vybour. hmot na skládku </t>
  </si>
  <si>
    <t xml:space="preserve">Poplatek za skládku suti </t>
  </si>
  <si>
    <t xml:space="preserve">Svislá doprava suti a vybour. hmot </t>
  </si>
  <si>
    <t>Ostatní</t>
  </si>
  <si>
    <t>9.1</t>
  </si>
  <si>
    <t>Náklady na umístění stavby</t>
  </si>
  <si>
    <t>9.2</t>
  </si>
  <si>
    <t xml:space="preserve">Mont. + demont. lešení </t>
  </si>
  <si>
    <t xml:space="preserve">Odstranění starých nátěrů z kovoých konstrukcí </t>
  </si>
  <si>
    <t>Údržba, nátěr syntetický kov.konstr. Hammerite 2x (barva dle přání zadavatele)</t>
  </si>
  <si>
    <t>Nátěry</t>
  </si>
  <si>
    <t>Nátěr plastové zástěny vč. demontáže a zpětné montáže</t>
  </si>
  <si>
    <t>Cena za jednu dvoulodžií (rozsah celkové rekonstrukce jedné „dvoulodžie“)</t>
  </si>
  <si>
    <t>Celková nabídková cena za jednu dvoulodžii (v Kč bez DPH)</t>
  </si>
  <si>
    <t xml:space="preserve">Celková nabídková cena za jendu dvoulodžii (v Kč vč. DPH) </t>
  </si>
  <si>
    <t>Dem. + zpětná mont. ochranné sítě</t>
  </si>
  <si>
    <t>9.3</t>
  </si>
  <si>
    <t>Dem. + zpětná mont. markýzy - při opravě omítky fasády</t>
  </si>
  <si>
    <t>Příloha č. 3 Zadávací dokumentace:</t>
  </si>
  <si>
    <t>Výměna svítidla za venkovní úsporné LED svítidlo - min. IP54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</si>
</sst>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 style="thin"/>
      <bottom style="hair"/>
    </border>
    <border>
      <left style="medium"/>
      <right style="thin"/>
      <top/>
      <bottom style="medium"/>
    </border>
    <border>
      <left/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hair"/>
      <top style="thin"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9" fillId="0" borderId="0" xfId="0" applyFont="1" applyAlignment="1">
      <alignment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" fontId="12" fillId="3" borderId="3" xfId="0" applyNumberFormat="1" applyFont="1" applyFill="1" applyBorder="1" applyAlignment="1" applyProtection="1">
      <alignment vertical="center"/>
      <protection hidden="1"/>
    </xf>
    <xf numFmtId="4" fontId="13" fillId="3" borderId="4" xfId="0" applyNumberFormat="1" applyFont="1" applyFill="1" applyBorder="1" applyAlignment="1" applyProtection="1">
      <alignment vertical="center"/>
      <protection hidden="1"/>
    </xf>
    <xf numFmtId="4" fontId="13" fillId="3" borderId="5" xfId="0" applyNumberFormat="1" applyFont="1" applyFill="1" applyBorder="1" applyAlignment="1" applyProtection="1">
      <alignment vertical="center"/>
      <protection hidden="1"/>
    </xf>
    <xf numFmtId="4" fontId="2" fillId="4" borderId="6" xfId="0" applyNumberFormat="1" applyFont="1" applyFill="1" applyBorder="1"/>
    <xf numFmtId="4" fontId="2" fillId="4" borderId="7" xfId="0" applyNumberFormat="1" applyFont="1" applyFill="1" applyBorder="1"/>
    <xf numFmtId="49" fontId="8" fillId="0" borderId="8" xfId="0" applyNumberFormat="1" applyFont="1" applyBorder="1" applyAlignment="1">
      <alignment horizontal="right"/>
    </xf>
    <xf numFmtId="0" fontId="8" fillId="0" borderId="9" xfId="0" applyFont="1" applyBorder="1"/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/>
    <xf numFmtId="4" fontId="8" fillId="5" borderId="10" xfId="0" applyNumberFormat="1" applyFont="1" applyFill="1" applyBorder="1"/>
    <xf numFmtId="4" fontId="8" fillId="6" borderId="11" xfId="0" applyNumberFormat="1" applyFont="1" applyFill="1" applyBorder="1"/>
    <xf numFmtId="0" fontId="8" fillId="0" borderId="0" xfId="0" applyFont="1"/>
    <xf numFmtId="49" fontId="8" fillId="0" borderId="12" xfId="0" applyNumberFormat="1" applyFont="1" applyBorder="1" applyAlignment="1">
      <alignment horizontal="right"/>
    </xf>
    <xf numFmtId="0" fontId="8" fillId="0" borderId="13" xfId="0" applyFont="1" applyBorder="1"/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/>
    <xf numFmtId="4" fontId="8" fillId="5" borderId="14" xfId="0" applyNumberFormat="1" applyFont="1" applyFill="1" applyBorder="1"/>
    <xf numFmtId="4" fontId="8" fillId="6" borderId="15" xfId="0" applyNumberFormat="1" applyFont="1" applyFill="1" applyBorder="1"/>
    <xf numFmtId="0" fontId="2" fillId="7" borderId="16" xfId="0" applyFont="1" applyFill="1" applyBorder="1" applyAlignment="1">
      <alignment horizontal="centerContinuous" vertical="center"/>
    </xf>
    <xf numFmtId="0" fontId="2" fillId="7" borderId="17" xfId="0" applyFont="1" applyFill="1" applyBorder="1" applyAlignment="1">
      <alignment horizontal="centerContinuous" vertical="center"/>
    </xf>
    <xf numFmtId="0" fontId="2" fillId="7" borderId="18" xfId="0" applyFont="1" applyFill="1" applyBorder="1" applyAlignment="1">
      <alignment horizontal="centerContinuous" vertical="center"/>
    </xf>
    <xf numFmtId="0" fontId="2" fillId="7" borderId="18" xfId="0" applyFont="1" applyFill="1" applyBorder="1" applyAlignment="1">
      <alignment horizontal="centerContinuous" vertical="center" wrapText="1"/>
    </xf>
    <xf numFmtId="0" fontId="2" fillId="7" borderId="19" xfId="0" applyFont="1" applyFill="1" applyBorder="1" applyAlignment="1">
      <alignment horizontal="centerContinuous" vertical="center" wrapText="1"/>
    </xf>
    <xf numFmtId="0" fontId="8" fillId="0" borderId="20" xfId="0" applyFont="1" applyBorder="1"/>
    <xf numFmtId="2" fontId="8" fillId="0" borderId="21" xfId="0" applyNumberFormat="1" applyFont="1" applyBorder="1"/>
    <xf numFmtId="4" fontId="8" fillId="6" borderId="22" xfId="0" applyNumberFormat="1" applyFont="1" applyFill="1" applyBorder="1"/>
    <xf numFmtId="49" fontId="8" fillId="0" borderId="23" xfId="0" applyNumberFormat="1" applyFont="1" applyBorder="1" applyAlignment="1">
      <alignment horizontal="right"/>
    </xf>
    <xf numFmtId="49" fontId="8" fillId="0" borderId="24" xfId="0" applyNumberFormat="1" applyFont="1" applyBorder="1" applyAlignment="1">
      <alignment horizontal="right"/>
    </xf>
    <xf numFmtId="4" fontId="8" fillId="6" borderId="25" xfId="0" applyNumberFormat="1" applyFont="1" applyFill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 applyAlignment="1">
      <alignment horizontal="center"/>
    </xf>
    <xf numFmtId="2" fontId="8" fillId="0" borderId="29" xfId="0" applyNumberFormat="1" applyFont="1" applyBorder="1"/>
    <xf numFmtId="2" fontId="8" fillId="0" borderId="28" xfId="0" applyNumberFormat="1" applyFont="1" applyBorder="1"/>
    <xf numFmtId="4" fontId="8" fillId="6" borderId="30" xfId="0" applyNumberFormat="1" applyFont="1" applyFill="1" applyBorder="1"/>
    <xf numFmtId="4" fontId="8" fillId="5" borderId="29" xfId="0" applyNumberFormat="1" applyFont="1" applyFill="1" applyBorder="1"/>
    <xf numFmtId="4" fontId="8" fillId="5" borderId="28" xfId="0" applyNumberFormat="1" applyFont="1" applyFill="1" applyBorder="1"/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10" fillId="0" borderId="0" xfId="0" applyFont="1" applyAlignment="1">
      <alignment horizontal="justify" vertical="justify" wrapText="1"/>
    </xf>
    <xf numFmtId="0" fontId="12" fillId="0" borderId="37" xfId="0" applyFont="1" applyBorder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left" vertical="center"/>
      <protection hidden="1"/>
    </xf>
    <xf numFmtId="0" fontId="12" fillId="0" borderId="38" xfId="0" applyFont="1" applyBorder="1" applyAlignment="1" applyProtection="1">
      <alignment horizontal="left" vertical="center"/>
      <protection hidden="1"/>
    </xf>
    <xf numFmtId="0" fontId="13" fillId="0" borderId="39" xfId="0" applyFont="1" applyBorder="1" applyAlignment="1" applyProtection="1">
      <alignment horizontal="left" vertical="center"/>
      <protection hidden="1"/>
    </xf>
    <xf numFmtId="0" fontId="13" fillId="0" borderId="32" xfId="0" applyFont="1" applyBorder="1" applyAlignment="1" applyProtection="1">
      <alignment horizontal="left" vertical="center"/>
      <protection hidden="1"/>
    </xf>
    <xf numFmtId="0" fontId="13" fillId="0" borderId="40" xfId="0" applyFont="1" applyBorder="1" applyAlignment="1" applyProtection="1">
      <alignment horizontal="left" vertical="center"/>
      <protection hidden="1"/>
    </xf>
    <xf numFmtId="0" fontId="13" fillId="0" borderId="41" xfId="0" applyFont="1" applyBorder="1" applyAlignment="1" applyProtection="1">
      <alignment horizontal="left" vertical="center"/>
      <protection hidden="1"/>
    </xf>
    <xf numFmtId="0" fontId="13" fillId="0" borderId="42" xfId="0" applyFont="1" applyBorder="1" applyAlignment="1" applyProtection="1">
      <alignment horizontal="left" vertical="center"/>
      <protection hidden="1"/>
    </xf>
    <xf numFmtId="0" fontId="13" fillId="0" borderId="43" xfId="0" applyFont="1" applyBorder="1" applyAlignment="1" applyProtection="1">
      <alignment horizontal="left" vertical="center"/>
      <protection hidden="1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47" xfId="0" applyFont="1" applyFill="1" applyBorder="1" applyAlignment="1">
      <alignment horizontal="left" vertical="center" wrapText="1"/>
    </xf>
    <xf numFmtId="0" fontId="4" fillId="7" borderId="48" xfId="0" applyFont="1" applyFill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2" fillId="0" borderId="50" xfId="0" applyFont="1" applyBorder="1" applyAlignment="1">
      <alignment horizontal="center"/>
    </xf>
    <xf numFmtId="0" fontId="7" fillId="0" borderId="4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5" borderId="31" xfId="0" applyFont="1" applyFill="1" applyBorder="1" applyAlignment="1">
      <alignment horizontal="left" vertical="center" wrapText="1"/>
    </xf>
    <xf numFmtId="0" fontId="8" fillId="5" borderId="3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8" fillId="5" borderId="53" xfId="0" applyFont="1" applyFill="1" applyBorder="1" applyAlignment="1">
      <alignment horizontal="left" vertical="center" wrapText="1"/>
    </xf>
    <xf numFmtId="0" fontId="8" fillId="5" borderId="42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 topLeftCell="A21">
      <selection activeCell="B31" sqref="B31"/>
    </sheetView>
  </sheetViews>
  <sheetFormatPr defaultColWidth="9.140625" defaultRowHeight="15"/>
  <cols>
    <col min="1" max="1" width="4.7109375" style="0" customWidth="1"/>
    <col min="2" max="2" width="76.57421875" style="0" customWidth="1"/>
    <col min="5" max="5" width="15.7109375" style="0" customWidth="1"/>
    <col min="6" max="6" width="16.421875" style="0" customWidth="1"/>
  </cols>
  <sheetData>
    <row r="1" spans="1:6" ht="15.75">
      <c r="A1" s="57" t="s">
        <v>75</v>
      </c>
      <c r="B1" s="58"/>
      <c r="C1" s="58"/>
      <c r="D1" s="58"/>
      <c r="E1" s="58"/>
      <c r="F1" s="58"/>
    </row>
    <row r="2" spans="1:6" ht="16.5" thickBot="1">
      <c r="A2" s="59" t="s">
        <v>18</v>
      </c>
      <c r="B2" s="60"/>
      <c r="C2" s="60"/>
      <c r="D2" s="60"/>
      <c r="E2" s="60"/>
      <c r="F2" s="60"/>
    </row>
    <row r="3" spans="1:6" ht="15.75">
      <c r="A3" s="61" t="s">
        <v>12</v>
      </c>
      <c r="B3" s="62"/>
      <c r="C3" s="62"/>
      <c r="D3" s="62"/>
      <c r="E3" s="62"/>
      <c r="F3" s="63"/>
    </row>
    <row r="4" spans="1:6" ht="15" customHeight="1">
      <c r="A4" s="64" t="s">
        <v>19</v>
      </c>
      <c r="B4" s="65"/>
      <c r="C4" s="66" t="s">
        <v>13</v>
      </c>
      <c r="D4" s="67"/>
      <c r="E4" s="67"/>
      <c r="F4" s="68"/>
    </row>
    <row r="5" spans="1:6" ht="15" customHeight="1">
      <c r="A5" s="70" t="s">
        <v>14</v>
      </c>
      <c r="B5" s="71"/>
      <c r="C5" s="72" t="s">
        <v>13</v>
      </c>
      <c r="D5" s="73"/>
      <c r="E5" s="73"/>
      <c r="F5" s="74"/>
    </row>
    <row r="6" spans="1:6" ht="15" customHeight="1">
      <c r="A6" s="70" t="s">
        <v>15</v>
      </c>
      <c r="B6" s="71"/>
      <c r="C6" s="72" t="s">
        <v>16</v>
      </c>
      <c r="D6" s="73"/>
      <c r="E6" s="73"/>
      <c r="F6" s="74"/>
    </row>
    <row r="7" spans="1:6" ht="15.75" customHeight="1" thickBot="1">
      <c r="A7" s="75" t="s">
        <v>17</v>
      </c>
      <c r="B7" s="76"/>
      <c r="C7" s="77" t="s">
        <v>13</v>
      </c>
      <c r="D7" s="78"/>
      <c r="E7" s="78"/>
      <c r="F7" s="79"/>
    </row>
    <row r="8" spans="1:6" ht="15.75" thickBot="1">
      <c r="A8" s="69" t="s">
        <v>69</v>
      </c>
      <c r="B8" s="69"/>
      <c r="C8" s="69"/>
      <c r="D8" s="69"/>
      <c r="E8" s="69"/>
      <c r="F8" s="69"/>
    </row>
    <row r="9" spans="1:6" ht="36" customHeight="1" thickBot="1">
      <c r="A9" s="22" t="s">
        <v>0</v>
      </c>
      <c r="B9" s="23" t="s">
        <v>1</v>
      </c>
      <c r="C9" s="24" t="s">
        <v>2</v>
      </c>
      <c r="D9" s="24" t="s">
        <v>3</v>
      </c>
      <c r="E9" s="25" t="s">
        <v>23</v>
      </c>
      <c r="F9" s="26" t="s">
        <v>24</v>
      </c>
    </row>
    <row r="10" spans="1:6" ht="15">
      <c r="A10" s="2">
        <v>1</v>
      </c>
      <c r="B10" s="44" t="s">
        <v>41</v>
      </c>
      <c r="C10" s="45"/>
      <c r="D10" s="45"/>
      <c r="E10" s="46"/>
      <c r="F10" s="8">
        <f>SUM(F11:F11)</f>
        <v>0</v>
      </c>
    </row>
    <row r="11" spans="1:6" s="15" customFormat="1" ht="15">
      <c r="A11" s="9" t="s">
        <v>4</v>
      </c>
      <c r="B11" s="10" t="s">
        <v>42</v>
      </c>
      <c r="C11" s="18" t="s">
        <v>22</v>
      </c>
      <c r="D11" s="12">
        <v>1.5</v>
      </c>
      <c r="E11" s="13">
        <v>0</v>
      </c>
      <c r="F11" s="14">
        <f>D11*E11</f>
        <v>0</v>
      </c>
    </row>
    <row r="12" spans="1:6" ht="15">
      <c r="A12" s="3">
        <v>2</v>
      </c>
      <c r="B12" s="41" t="s">
        <v>43</v>
      </c>
      <c r="C12" s="42"/>
      <c r="D12" s="42"/>
      <c r="E12" s="43"/>
      <c r="F12" s="7">
        <f>SUM(F13:F15)</f>
        <v>0</v>
      </c>
    </row>
    <row r="13" spans="1:6" s="15" customFormat="1" ht="15">
      <c r="A13" s="9" t="s">
        <v>5</v>
      </c>
      <c r="B13" s="10" t="s">
        <v>44</v>
      </c>
      <c r="C13" s="18" t="s">
        <v>22</v>
      </c>
      <c r="D13" s="12">
        <v>6.5</v>
      </c>
      <c r="E13" s="13">
        <v>0</v>
      </c>
      <c r="F13" s="14">
        <f>D13*E13</f>
        <v>0</v>
      </c>
    </row>
    <row r="14" spans="1:6" s="15" customFormat="1" ht="15">
      <c r="A14" s="9" t="s">
        <v>6</v>
      </c>
      <c r="B14" s="33" t="s">
        <v>45</v>
      </c>
      <c r="C14" s="18" t="s">
        <v>22</v>
      </c>
      <c r="D14" s="19">
        <v>6.5</v>
      </c>
      <c r="E14" s="20">
        <v>0</v>
      </c>
      <c r="F14" s="21">
        <f aca="true" t="shared" si="0" ref="F14:F15">D14*E14</f>
        <v>0</v>
      </c>
    </row>
    <row r="15" spans="1:6" s="15" customFormat="1" ht="12.75">
      <c r="A15" s="9" t="s">
        <v>26</v>
      </c>
      <c r="B15" s="27" t="s">
        <v>46</v>
      </c>
      <c r="C15" s="11" t="s">
        <v>8</v>
      </c>
      <c r="D15" s="28">
        <v>7</v>
      </c>
      <c r="E15" s="13">
        <v>0</v>
      </c>
      <c r="F15" s="14">
        <f t="shared" si="0"/>
        <v>0</v>
      </c>
    </row>
    <row r="16" spans="1:6" ht="15">
      <c r="A16" s="3">
        <v>3</v>
      </c>
      <c r="B16" s="41" t="s">
        <v>47</v>
      </c>
      <c r="C16" s="42"/>
      <c r="D16" s="42"/>
      <c r="E16" s="43"/>
      <c r="F16" s="7">
        <f>SUM(F17:F17)</f>
        <v>0</v>
      </c>
    </row>
    <row r="17" spans="1:6" s="15" customFormat="1" ht="12.75">
      <c r="A17" s="9" t="s">
        <v>7</v>
      </c>
      <c r="B17" s="10" t="s">
        <v>48</v>
      </c>
      <c r="C17" s="18" t="s">
        <v>8</v>
      </c>
      <c r="D17" s="12">
        <v>6</v>
      </c>
      <c r="E17" s="13">
        <v>0</v>
      </c>
      <c r="F17" s="14">
        <f>D17*E17</f>
        <v>0</v>
      </c>
    </row>
    <row r="18" spans="1:6" ht="15">
      <c r="A18" s="3">
        <v>4</v>
      </c>
      <c r="B18" s="41" t="s">
        <v>67</v>
      </c>
      <c r="C18" s="42"/>
      <c r="D18" s="42"/>
      <c r="E18" s="43"/>
      <c r="F18" s="7">
        <f>SUM(F19:F21)</f>
        <v>0</v>
      </c>
    </row>
    <row r="19" spans="1:6" s="15" customFormat="1" ht="15">
      <c r="A19" s="9" t="s">
        <v>9</v>
      </c>
      <c r="B19" s="10" t="s">
        <v>65</v>
      </c>
      <c r="C19" s="18" t="s">
        <v>22</v>
      </c>
      <c r="D19" s="12">
        <v>5.5</v>
      </c>
      <c r="E19" s="13">
        <v>0</v>
      </c>
      <c r="F19" s="14">
        <f>D19*E19</f>
        <v>0</v>
      </c>
    </row>
    <row r="20" spans="1:6" s="15" customFormat="1" ht="15">
      <c r="A20" s="16" t="s">
        <v>10</v>
      </c>
      <c r="B20" s="17" t="s">
        <v>66</v>
      </c>
      <c r="C20" s="18" t="s">
        <v>22</v>
      </c>
      <c r="D20" s="19">
        <v>5.5</v>
      </c>
      <c r="E20" s="20">
        <v>0</v>
      </c>
      <c r="F20" s="21">
        <f aca="true" t="shared" si="1" ref="F20:F21">D20*E20</f>
        <v>0</v>
      </c>
    </row>
    <row r="21" spans="1:6" s="15" customFormat="1" ht="12.75">
      <c r="A21" s="16" t="s">
        <v>11</v>
      </c>
      <c r="B21" s="17" t="s">
        <v>68</v>
      </c>
      <c r="C21" s="18" t="s">
        <v>25</v>
      </c>
      <c r="D21" s="19">
        <v>1</v>
      </c>
      <c r="E21" s="20">
        <v>0</v>
      </c>
      <c r="F21" s="21">
        <f t="shared" si="1"/>
        <v>0</v>
      </c>
    </row>
    <row r="22" spans="1:6" ht="15">
      <c r="A22" s="3">
        <v>5</v>
      </c>
      <c r="B22" s="41" t="s">
        <v>49</v>
      </c>
      <c r="C22" s="42"/>
      <c r="D22" s="42"/>
      <c r="E22" s="43"/>
      <c r="F22" s="7">
        <f>SUM(F23:F27)</f>
        <v>0</v>
      </c>
    </row>
    <row r="23" spans="1:6" s="15" customFormat="1" ht="15">
      <c r="A23" s="9" t="s">
        <v>27</v>
      </c>
      <c r="B23" s="10" t="s">
        <v>55</v>
      </c>
      <c r="C23" s="18" t="s">
        <v>22</v>
      </c>
      <c r="D23" s="12">
        <v>7</v>
      </c>
      <c r="E23" s="13">
        <v>0</v>
      </c>
      <c r="F23" s="14">
        <f>D23*E23</f>
        <v>0</v>
      </c>
    </row>
    <row r="24" spans="1:6" s="15" customFormat="1" ht="15">
      <c r="A24" s="16" t="s">
        <v>28</v>
      </c>
      <c r="B24" s="17" t="s">
        <v>50</v>
      </c>
      <c r="C24" s="18" t="s">
        <v>22</v>
      </c>
      <c r="D24" s="19">
        <v>6.5</v>
      </c>
      <c r="E24" s="20">
        <v>0</v>
      </c>
      <c r="F24" s="21">
        <f aca="true" t="shared" si="2" ref="F24:F27">D24*E24</f>
        <v>0</v>
      </c>
    </row>
    <row r="25" spans="1:6" s="15" customFormat="1" ht="15">
      <c r="A25" s="16" t="s">
        <v>29</v>
      </c>
      <c r="B25" s="17" t="s">
        <v>51</v>
      </c>
      <c r="C25" s="18" t="s">
        <v>22</v>
      </c>
      <c r="D25" s="19">
        <v>6.5</v>
      </c>
      <c r="E25" s="20">
        <v>0</v>
      </c>
      <c r="F25" s="21">
        <f t="shared" si="2"/>
        <v>0</v>
      </c>
    </row>
    <row r="26" spans="1:6" s="15" customFormat="1" ht="15">
      <c r="A26" s="16" t="s">
        <v>30</v>
      </c>
      <c r="B26" s="17" t="s">
        <v>53</v>
      </c>
      <c r="C26" s="18" t="s">
        <v>22</v>
      </c>
      <c r="D26" s="19">
        <v>7</v>
      </c>
      <c r="E26" s="20">
        <v>0</v>
      </c>
      <c r="F26" s="21">
        <f t="shared" si="2"/>
        <v>0</v>
      </c>
    </row>
    <row r="27" spans="1:6" s="15" customFormat="1" ht="15">
      <c r="A27" s="16" t="s">
        <v>31</v>
      </c>
      <c r="B27" s="17" t="s">
        <v>52</v>
      </c>
      <c r="C27" s="18" t="s">
        <v>22</v>
      </c>
      <c r="D27" s="19">
        <v>7</v>
      </c>
      <c r="E27" s="20">
        <v>0</v>
      </c>
      <c r="F27" s="21">
        <f t="shared" si="2"/>
        <v>0</v>
      </c>
    </row>
    <row r="28" spans="1:6" ht="15">
      <c r="A28" s="3">
        <v>6</v>
      </c>
      <c r="B28" s="41" t="s">
        <v>54</v>
      </c>
      <c r="C28" s="42"/>
      <c r="D28" s="42"/>
      <c r="E28" s="43"/>
      <c r="F28" s="7">
        <f>SUM(F29:F29)</f>
        <v>0</v>
      </c>
    </row>
    <row r="29" spans="1:6" s="15" customFormat="1" ht="12.75">
      <c r="A29" s="9" t="s">
        <v>32</v>
      </c>
      <c r="B29" s="10" t="s">
        <v>74</v>
      </c>
      <c r="C29" s="11" t="s">
        <v>25</v>
      </c>
      <c r="D29" s="12">
        <v>1</v>
      </c>
      <c r="E29" s="13">
        <v>0</v>
      </c>
      <c r="F29" s="14">
        <f>D29*E29</f>
        <v>0</v>
      </c>
    </row>
    <row r="30" spans="1:6" ht="15">
      <c r="A30" s="3">
        <v>7</v>
      </c>
      <c r="B30" s="41" t="s">
        <v>33</v>
      </c>
      <c r="C30" s="42"/>
      <c r="D30" s="42"/>
      <c r="E30" s="43"/>
      <c r="F30" s="7">
        <f>SUM(F31:F31)</f>
        <v>0</v>
      </c>
    </row>
    <row r="31" spans="1:6" s="15" customFormat="1" ht="12.75">
      <c r="A31" s="9" t="s">
        <v>34</v>
      </c>
      <c r="B31" s="10" t="s">
        <v>76</v>
      </c>
      <c r="C31" s="11" t="s">
        <v>25</v>
      </c>
      <c r="D31" s="12">
        <v>1</v>
      </c>
      <c r="E31" s="13">
        <v>0</v>
      </c>
      <c r="F31" s="14">
        <f>D31*E31</f>
        <v>0</v>
      </c>
    </row>
    <row r="32" spans="1:6" ht="15">
      <c r="A32" s="3">
        <v>8</v>
      </c>
      <c r="B32" s="41" t="s">
        <v>56</v>
      </c>
      <c r="C32" s="42"/>
      <c r="D32" s="42"/>
      <c r="E32" s="43"/>
      <c r="F32" s="7">
        <f>SUM(F33:F36)</f>
        <v>0</v>
      </c>
    </row>
    <row r="33" spans="1:6" s="15" customFormat="1" ht="12.75">
      <c r="A33" s="9" t="s">
        <v>35</v>
      </c>
      <c r="B33" s="10" t="s">
        <v>39</v>
      </c>
      <c r="C33" s="18" t="s">
        <v>40</v>
      </c>
      <c r="D33" s="12">
        <v>0.15</v>
      </c>
      <c r="E33" s="13">
        <v>0</v>
      </c>
      <c r="F33" s="14">
        <f>D33*E33</f>
        <v>0</v>
      </c>
    </row>
    <row r="34" spans="1:6" s="15" customFormat="1" ht="12.75">
      <c r="A34" s="16" t="s">
        <v>36</v>
      </c>
      <c r="B34" s="17" t="s">
        <v>59</v>
      </c>
      <c r="C34" s="18" t="s">
        <v>40</v>
      </c>
      <c r="D34" s="19">
        <v>0.15</v>
      </c>
      <c r="E34" s="20">
        <v>0</v>
      </c>
      <c r="F34" s="21">
        <f aca="true" t="shared" si="3" ref="F34:F36">D34*E34</f>
        <v>0</v>
      </c>
    </row>
    <row r="35" spans="1:6" s="15" customFormat="1" ht="12.75">
      <c r="A35" s="16" t="s">
        <v>37</v>
      </c>
      <c r="B35" s="17" t="s">
        <v>57</v>
      </c>
      <c r="C35" s="18" t="s">
        <v>40</v>
      </c>
      <c r="D35" s="19">
        <v>0.15</v>
      </c>
      <c r="E35" s="20">
        <v>0</v>
      </c>
      <c r="F35" s="21">
        <f t="shared" si="3"/>
        <v>0</v>
      </c>
    </row>
    <row r="36" spans="1:6" s="15" customFormat="1" ht="12.75">
      <c r="A36" s="16" t="s">
        <v>38</v>
      </c>
      <c r="B36" s="17" t="s">
        <v>58</v>
      </c>
      <c r="C36" s="18" t="s">
        <v>40</v>
      </c>
      <c r="D36" s="19">
        <v>0.15</v>
      </c>
      <c r="E36" s="20">
        <v>0</v>
      </c>
      <c r="F36" s="21">
        <f t="shared" si="3"/>
        <v>0</v>
      </c>
    </row>
    <row r="37" spans="1:6" s="15" customFormat="1" ht="15">
      <c r="A37" s="3">
        <v>9</v>
      </c>
      <c r="B37" s="41" t="s">
        <v>60</v>
      </c>
      <c r="C37" s="42"/>
      <c r="D37" s="42"/>
      <c r="E37" s="43"/>
      <c r="F37" s="7">
        <f>SUM(F38:F43)</f>
        <v>0</v>
      </c>
    </row>
    <row r="38" spans="1:6" s="15" customFormat="1" ht="12.75">
      <c r="A38" s="30" t="s">
        <v>61</v>
      </c>
      <c r="B38" s="10" t="s">
        <v>62</v>
      </c>
      <c r="C38" s="18" t="s">
        <v>25</v>
      </c>
      <c r="D38" s="36">
        <v>1</v>
      </c>
      <c r="E38" s="39">
        <v>0</v>
      </c>
      <c r="F38" s="38">
        <f>D38*E38</f>
        <v>0</v>
      </c>
    </row>
    <row r="39" spans="1:6" s="15" customFormat="1" ht="12.75">
      <c r="A39" s="16" t="s">
        <v>63</v>
      </c>
      <c r="B39" s="33" t="s">
        <v>64</v>
      </c>
      <c r="C39" s="18" t="s">
        <v>25</v>
      </c>
      <c r="D39" s="19">
        <v>1</v>
      </c>
      <c r="E39" s="20">
        <v>0</v>
      </c>
      <c r="F39" s="32">
        <f>D39*E39</f>
        <v>0</v>
      </c>
    </row>
    <row r="40" spans="1:6" s="15" customFormat="1" ht="13.5" thickBot="1">
      <c r="A40" s="31" t="s">
        <v>73</v>
      </c>
      <c r="B40" s="34" t="s">
        <v>72</v>
      </c>
      <c r="C40" s="35" t="s">
        <v>25</v>
      </c>
      <c r="D40" s="37">
        <v>1</v>
      </c>
      <c r="E40" s="40">
        <v>0</v>
      </c>
      <c r="F40" s="29">
        <f>D40*E40</f>
        <v>0</v>
      </c>
    </row>
    <row r="41" spans="1:6" s="1" customFormat="1" ht="15.75">
      <c r="A41" s="48" t="s">
        <v>70</v>
      </c>
      <c r="B41" s="49"/>
      <c r="C41" s="49"/>
      <c r="D41" s="49"/>
      <c r="E41" s="50"/>
      <c r="F41" s="4">
        <f>F10+F12+F16+F18+F22+F28+F30+F32</f>
        <v>0</v>
      </c>
    </row>
    <row r="42" spans="1:6" s="1" customFormat="1" ht="15.75">
      <c r="A42" s="51" t="s">
        <v>21</v>
      </c>
      <c r="B42" s="52"/>
      <c r="C42" s="52"/>
      <c r="D42" s="52"/>
      <c r="E42" s="53"/>
      <c r="F42" s="5">
        <f>F41*0.15</f>
        <v>0</v>
      </c>
    </row>
    <row r="43" spans="1:6" s="1" customFormat="1" ht="16.5" thickBot="1">
      <c r="A43" s="54" t="s">
        <v>71</v>
      </c>
      <c r="B43" s="55"/>
      <c r="C43" s="55"/>
      <c r="D43" s="55"/>
      <c r="E43" s="56"/>
      <c r="F43" s="6">
        <f>F41+F42</f>
        <v>0</v>
      </c>
    </row>
    <row r="44" spans="1:6" s="1" customFormat="1" ht="82.5" customHeight="1">
      <c r="A44" s="47" t="s">
        <v>20</v>
      </c>
      <c r="B44" s="47"/>
      <c r="C44" s="47"/>
      <c r="D44" s="47"/>
      <c r="E44" s="47"/>
      <c r="F44" s="47"/>
    </row>
  </sheetData>
  <protectedRanges>
    <protectedRange sqref="C4:F7" name="Oblast1"/>
  </protectedRanges>
  <mergeCells count="25">
    <mergeCell ref="A44:F44"/>
    <mergeCell ref="A41:E41"/>
    <mergeCell ref="A42:E42"/>
    <mergeCell ref="A43:E43"/>
    <mergeCell ref="A1:F1"/>
    <mergeCell ref="A2:F2"/>
    <mergeCell ref="A3:F3"/>
    <mergeCell ref="A4:B4"/>
    <mergeCell ref="C4:F4"/>
    <mergeCell ref="A8:F8"/>
    <mergeCell ref="A5:B5"/>
    <mergeCell ref="C5:F5"/>
    <mergeCell ref="A6:B6"/>
    <mergeCell ref="C6:F6"/>
    <mergeCell ref="A7:B7"/>
    <mergeCell ref="C7:F7"/>
    <mergeCell ref="B37:E37"/>
    <mergeCell ref="B10:E10"/>
    <mergeCell ref="B22:E22"/>
    <mergeCell ref="B28:E28"/>
    <mergeCell ref="B30:E30"/>
    <mergeCell ref="B32:E32"/>
    <mergeCell ref="B12:E12"/>
    <mergeCell ref="B16:E16"/>
    <mergeCell ref="B18:E18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Pavel</dc:creator>
  <cp:keywords/>
  <dc:description/>
  <cp:lastModifiedBy>Profesionálové</cp:lastModifiedBy>
  <cp:lastPrinted>2022-08-11T07:06:54Z</cp:lastPrinted>
  <dcterms:created xsi:type="dcterms:W3CDTF">2020-06-10T05:17:45Z</dcterms:created>
  <dcterms:modified xsi:type="dcterms:W3CDTF">2023-03-25T03:43:05Z</dcterms:modified>
  <cp:category/>
  <cp:version/>
  <cp:contentType/>
  <cp:contentStatus/>
</cp:coreProperties>
</file>