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0" windowWidth="12840" windowHeight="12570"/>
  </bookViews>
  <sheets>
    <sheet name="Plášť" sheetId="4" r:id="rId1"/>
  </sheets>
  <calcPr calcId="145621" iterateCount="1"/>
</workbook>
</file>

<file path=xl/calcChain.xml><?xml version="1.0" encoding="utf-8"?>
<calcChain xmlns="http://schemas.openxmlformats.org/spreadsheetml/2006/main">
  <c r="F27" i="4" l="1"/>
  <c r="F19" i="4"/>
  <c r="F29" i="4" l="1"/>
  <c r="F30" i="4" l="1"/>
  <c r="F28" i="4"/>
  <c r="F26" i="4"/>
  <c r="F25" i="4"/>
  <c r="F24" i="4"/>
  <c r="F23" i="4"/>
  <c r="F22" i="4"/>
  <c r="F21" i="4"/>
  <c r="F20" i="4"/>
  <c r="F18" i="4"/>
  <c r="F17" i="4"/>
  <c r="F14" i="4"/>
  <c r="F13" i="4"/>
  <c r="F12" i="4"/>
  <c r="F11" i="4"/>
  <c r="F10" i="4"/>
  <c r="F9" i="4"/>
  <c r="F8" i="4"/>
  <c r="F31" i="4" l="1"/>
  <c r="F15" i="4"/>
  <c r="F33" i="4" l="1"/>
</calcChain>
</file>

<file path=xl/sharedStrings.xml><?xml version="1.0" encoding="utf-8"?>
<sst xmlns="http://schemas.openxmlformats.org/spreadsheetml/2006/main" count="54" uniqueCount="36">
  <si>
    <t>Položka</t>
  </si>
  <si>
    <t>Množství</t>
  </si>
  <si>
    <t>CELKEM</t>
  </si>
  <si>
    <t>Materiál</t>
  </si>
  <si>
    <t>Práce</t>
  </si>
  <si>
    <t>Jednotka</t>
  </si>
  <si>
    <t>m2</t>
  </si>
  <si>
    <t>mb</t>
  </si>
  <si>
    <t>CELKEM Materiál</t>
  </si>
  <si>
    <t>CELKEM Práce</t>
  </si>
  <si>
    <t>Doprava</t>
  </si>
  <si>
    <t xml:space="preserve">Spojovací materiál </t>
  </si>
  <si>
    <t>Cena celkem Kč bez DPH</t>
  </si>
  <si>
    <t>Oprava opláštění objektu</t>
  </si>
  <si>
    <t>Jednotková cena Kč bez DPH</t>
  </si>
  <si>
    <t>Isover unirol profi 120</t>
  </si>
  <si>
    <t xml:space="preserve">Parotěsná folie 2x vrstva </t>
  </si>
  <si>
    <t xml:space="preserve">Doprava materiálu </t>
  </si>
  <si>
    <t xml:space="preserve">Likvidace odpadu </t>
  </si>
  <si>
    <t xml:space="preserve">Demontáž závěsů </t>
  </si>
  <si>
    <t>Demontáž dřevěného opláštění z výběhu</t>
  </si>
  <si>
    <t>Montáž závěsů</t>
  </si>
  <si>
    <t xml:space="preserve">Montáž dřevěného opláštění z výběhu </t>
  </si>
  <si>
    <t>Sololitové desky 5mm</t>
  </si>
  <si>
    <t>Montáž sololitových desek</t>
  </si>
  <si>
    <t>Demontáž sololitových desek</t>
  </si>
  <si>
    <t>Demontáž staré tep. izolace a par.folie 2x</t>
  </si>
  <si>
    <t>Montáž tep. Izolace a parotěsné folie 2x</t>
  </si>
  <si>
    <t>Montáž Alu opláštění vč. lišt</t>
  </si>
  <si>
    <t xml:space="preserve">Demontáž a zpětná montáž elektroinstalace </t>
  </si>
  <si>
    <t>Elektroinstalační materiál pro zpětnou montáž</t>
  </si>
  <si>
    <t>Demontáž Alu opláštění vč. lišt</t>
  </si>
  <si>
    <t>soub.</t>
  </si>
  <si>
    <t>Zimoviště Údolíčko</t>
  </si>
  <si>
    <t>Demontáž dřevěného obložení štítu</t>
  </si>
  <si>
    <t xml:space="preserve">Montáž dřevěného obložení štítu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</si>
</sst>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6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/>
    <xf numFmtId="0" fontId="1" fillId="0" borderId="0" xfId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0" borderId="0" xfId="1" applyFont="1"/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4" xfId="1" applyBorder="1"/>
    <xf numFmtId="0" fontId="1" fillId="0" borderId="7" xfId="1" applyBorder="1" applyAlignment="1">
      <alignment horizontal="center" vertical="center"/>
    </xf>
    <xf numFmtId="4" fontId="1" fillId="0" borderId="7" xfId="1" applyNumberFormat="1" applyBorder="1"/>
    <xf numFmtId="4" fontId="1" fillId="0" borderId="8" xfId="1" applyNumberFormat="1" applyBorder="1" applyAlignment="1">
      <alignment horizontal="right" vertical="center"/>
    </xf>
    <xf numFmtId="0" fontId="1" fillId="0" borderId="9" xfId="1" applyBorder="1"/>
    <xf numFmtId="0" fontId="1" fillId="0" borderId="10" xfId="1" applyBorder="1" applyAlignment="1">
      <alignment horizontal="center" vertical="center"/>
    </xf>
    <xf numFmtId="4" fontId="1" fillId="0" borderId="10" xfId="1" applyNumberFormat="1" applyBorder="1"/>
    <xf numFmtId="0" fontId="5" fillId="0" borderId="11" xfId="1" applyFont="1" applyBorder="1"/>
    <xf numFmtId="4" fontId="1" fillId="0" borderId="0" xfId="1" applyNumberFormat="1"/>
    <xf numFmtId="4" fontId="1" fillId="0" borderId="0" xfId="1" applyNumberFormat="1" applyAlignment="1">
      <alignment horizontal="right" vertical="center"/>
    </xf>
    <xf numFmtId="4" fontId="5" fillId="0" borderId="12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4" fontId="1" fillId="0" borderId="13" xfId="1" applyNumberFormat="1" applyBorder="1" applyAlignment="1">
      <alignment horizontal="center" vertical="center"/>
    </xf>
    <xf numFmtId="4" fontId="1" fillId="0" borderId="13" xfId="1" applyNumberFormat="1" applyBorder="1" applyAlignment="1">
      <alignment horizontal="right" vertical="center"/>
    </xf>
    <xf numFmtId="4" fontId="1" fillId="0" borderId="14" xfId="1" applyNumberFormat="1" applyBorder="1" applyAlignment="1">
      <alignment horizontal="right" vertical="center"/>
    </xf>
    <xf numFmtId="4" fontId="1" fillId="0" borderId="15" xfId="1" applyNumberFormat="1" applyBorder="1" applyAlignment="1">
      <alignment horizontal="right" vertical="center"/>
    </xf>
    <xf numFmtId="0" fontId="5" fillId="0" borderId="4" xfId="1" applyFont="1" applyBorder="1"/>
    <xf numFmtId="0" fontId="1" fillId="0" borderId="16" xfId="1" applyBorder="1" applyAlignment="1">
      <alignment horizontal="center" vertical="center"/>
    </xf>
    <xf numFmtId="0" fontId="1" fillId="0" borderId="13" xfId="1" applyBorder="1"/>
    <xf numFmtId="4" fontId="5" fillId="0" borderId="14" xfId="1" applyNumberFormat="1" applyFont="1" applyBorder="1"/>
    <xf numFmtId="0" fontId="1" fillId="0" borderId="11" xfId="1" applyBorder="1"/>
    <xf numFmtId="0" fontId="1" fillId="0" borderId="12" xfId="1" applyBorder="1"/>
    <xf numFmtId="0" fontId="5" fillId="0" borderId="1" xfId="1" applyFont="1" applyBorder="1"/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/>
    <xf numFmtId="4" fontId="5" fillId="0" borderId="18" xfId="1" applyNumberFormat="1" applyFont="1" applyBorder="1"/>
    <xf numFmtId="0" fontId="6" fillId="0" borderId="0" xfId="1" applyFont="1"/>
    <xf numFmtId="0" fontId="1" fillId="0" borderId="9" xfId="1" applyFill="1" applyBorder="1"/>
    <xf numFmtId="0" fontId="1" fillId="0" borderId="10" xfId="1" applyFill="1" applyBorder="1" applyAlignment="1">
      <alignment horizontal="center" vertical="center"/>
    </xf>
    <xf numFmtId="4" fontId="1" fillId="0" borderId="10" xfId="1" applyNumberFormat="1" applyFill="1" applyBorder="1"/>
    <xf numFmtId="4" fontId="1" fillId="0" borderId="15" xfId="1" applyNumberFormat="1" applyFill="1" applyBorder="1" applyAlignment="1">
      <alignment horizontal="right" vertical="center"/>
    </xf>
    <xf numFmtId="0" fontId="1" fillId="0" borderId="0" xfId="1" applyFill="1"/>
    <xf numFmtId="4" fontId="1" fillId="2" borderId="7" xfId="1" applyNumberFormat="1" applyFill="1" applyBorder="1" applyAlignment="1" applyProtection="1">
      <alignment horizontal="right" vertical="center"/>
      <protection locked="0"/>
    </xf>
    <xf numFmtId="4" fontId="1" fillId="2" borderId="10" xfId="1" applyNumberFormat="1" applyFill="1" applyBorder="1" applyAlignment="1" applyProtection="1">
      <alignment horizontal="right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tabSelected="1" workbookViewId="0">
      <selection activeCell="D21" sqref="D21:E21"/>
    </sheetView>
  </sheetViews>
  <sheetFormatPr defaultRowHeight="15" x14ac:dyDescent="0.25"/>
  <cols>
    <col min="1" max="1" width="9.140625" style="3" customWidth="1"/>
    <col min="2" max="2" width="42.42578125" style="3" customWidth="1"/>
    <col min="3" max="3" width="8.5703125" style="3" customWidth="1"/>
    <col min="4" max="4" width="11.7109375" style="3" customWidth="1"/>
    <col min="5" max="5" width="19" style="3" customWidth="1"/>
    <col min="6" max="6" width="15.42578125" style="3" customWidth="1"/>
    <col min="7" max="7" width="9.140625" style="3" customWidth="1"/>
    <col min="8" max="16384" width="9.140625" style="3"/>
  </cols>
  <sheetData>
    <row r="1" spans="2:6" ht="18.75" x14ac:dyDescent="0.3">
      <c r="B1" s="1"/>
      <c r="C1" s="2"/>
    </row>
    <row r="2" spans="2:6" ht="21" x14ac:dyDescent="0.35">
      <c r="B2" s="4"/>
      <c r="C2" s="2"/>
    </row>
    <row r="3" spans="2:6" ht="21" x14ac:dyDescent="0.35">
      <c r="B3" s="40" t="s">
        <v>33</v>
      </c>
      <c r="C3" s="2"/>
    </row>
    <row r="4" spans="2:6" x14ac:dyDescent="0.25">
      <c r="B4" s="5"/>
      <c r="C4" s="2"/>
    </row>
    <row r="5" spans="2:6" ht="19.5" thickBot="1" x14ac:dyDescent="0.35">
      <c r="B5" s="1" t="s">
        <v>13</v>
      </c>
      <c r="C5" s="2"/>
    </row>
    <row r="6" spans="2:6" ht="30.75" thickBot="1" x14ac:dyDescent="0.3">
      <c r="B6" s="6" t="s">
        <v>0</v>
      </c>
      <c r="C6" s="7" t="s">
        <v>5</v>
      </c>
      <c r="D6" s="7" t="s">
        <v>1</v>
      </c>
      <c r="E6" s="8" t="s">
        <v>14</v>
      </c>
      <c r="F6" s="9" t="s">
        <v>12</v>
      </c>
    </row>
    <row r="7" spans="2:6" x14ac:dyDescent="0.25">
      <c r="B7" s="10" t="s">
        <v>3</v>
      </c>
      <c r="C7" s="11"/>
      <c r="D7" s="11"/>
      <c r="E7" s="11"/>
      <c r="F7" s="12"/>
    </row>
    <row r="8" spans="2:6" x14ac:dyDescent="0.25">
      <c r="B8" s="13" t="s">
        <v>15</v>
      </c>
      <c r="C8" s="14" t="s">
        <v>6</v>
      </c>
      <c r="D8" s="15">
        <v>296</v>
      </c>
      <c r="E8" s="46">
        <v>0</v>
      </c>
      <c r="F8" s="16">
        <f>D8*E8</f>
        <v>0</v>
      </c>
    </row>
    <row r="9" spans="2:6" x14ac:dyDescent="0.25">
      <c r="B9" s="17" t="s">
        <v>16</v>
      </c>
      <c r="C9" s="18" t="s">
        <v>6</v>
      </c>
      <c r="D9" s="19">
        <v>296</v>
      </c>
      <c r="E9" s="47">
        <v>0</v>
      </c>
      <c r="F9" s="16">
        <f t="shared" ref="F9:F14" si="0">D9*E9</f>
        <v>0</v>
      </c>
    </row>
    <row r="10" spans="2:6" x14ac:dyDescent="0.25">
      <c r="B10" s="17" t="s">
        <v>23</v>
      </c>
      <c r="C10" s="18" t="s">
        <v>6</v>
      </c>
      <c r="D10" s="19">
        <v>296</v>
      </c>
      <c r="E10" s="47">
        <v>0</v>
      </c>
      <c r="F10" s="16">
        <f t="shared" si="0"/>
        <v>0</v>
      </c>
    </row>
    <row r="11" spans="2:6" x14ac:dyDescent="0.25">
      <c r="B11" s="17" t="s">
        <v>11</v>
      </c>
      <c r="C11" s="18" t="s">
        <v>32</v>
      </c>
      <c r="D11" s="19">
        <v>1</v>
      </c>
      <c r="E11" s="47">
        <v>0</v>
      </c>
      <c r="F11" s="16">
        <f t="shared" si="0"/>
        <v>0</v>
      </c>
    </row>
    <row r="12" spans="2:6" x14ac:dyDescent="0.25">
      <c r="B12" s="17" t="s">
        <v>17</v>
      </c>
      <c r="C12" s="18" t="s">
        <v>32</v>
      </c>
      <c r="D12" s="19">
        <v>1</v>
      </c>
      <c r="E12" s="47">
        <v>0</v>
      </c>
      <c r="F12" s="16">
        <f t="shared" si="0"/>
        <v>0</v>
      </c>
    </row>
    <row r="13" spans="2:6" x14ac:dyDescent="0.25">
      <c r="B13" s="17" t="s">
        <v>30</v>
      </c>
      <c r="C13" s="18" t="s">
        <v>32</v>
      </c>
      <c r="D13" s="19">
        <v>1</v>
      </c>
      <c r="E13" s="47">
        <v>0</v>
      </c>
      <c r="F13" s="16">
        <f t="shared" si="0"/>
        <v>0</v>
      </c>
    </row>
    <row r="14" spans="2:6" x14ac:dyDescent="0.25">
      <c r="B14" s="17" t="s">
        <v>18</v>
      </c>
      <c r="C14" s="18" t="s">
        <v>32</v>
      </c>
      <c r="D14" s="19">
        <v>1</v>
      </c>
      <c r="E14" s="47">
        <v>0</v>
      </c>
      <c r="F14" s="16">
        <f t="shared" si="0"/>
        <v>0</v>
      </c>
    </row>
    <row r="15" spans="2:6" x14ac:dyDescent="0.25">
      <c r="B15" s="20" t="s">
        <v>8</v>
      </c>
      <c r="C15" s="2"/>
      <c r="D15" s="21"/>
      <c r="E15" s="22"/>
      <c r="F15" s="23">
        <f>SUM(F8:F14)</f>
        <v>0</v>
      </c>
    </row>
    <row r="16" spans="2:6" x14ac:dyDescent="0.25">
      <c r="B16" s="24" t="s">
        <v>4</v>
      </c>
      <c r="C16" s="25"/>
      <c r="D16" s="26"/>
      <c r="E16" s="27"/>
      <c r="F16" s="28"/>
    </row>
    <row r="17" spans="2:6" s="45" customFormat="1" x14ac:dyDescent="0.25">
      <c r="B17" s="41" t="s">
        <v>31</v>
      </c>
      <c r="C17" s="42" t="s">
        <v>6</v>
      </c>
      <c r="D17" s="43">
        <v>296</v>
      </c>
      <c r="E17" s="47">
        <v>0</v>
      </c>
      <c r="F17" s="44">
        <f t="shared" ref="F17:F30" si="1">D17*E17</f>
        <v>0</v>
      </c>
    </row>
    <row r="18" spans="2:6" s="45" customFormat="1" x14ac:dyDescent="0.25">
      <c r="B18" s="41" t="s">
        <v>19</v>
      </c>
      <c r="C18" s="42" t="s">
        <v>7</v>
      </c>
      <c r="D18" s="43">
        <v>365</v>
      </c>
      <c r="E18" s="47">
        <v>0</v>
      </c>
      <c r="F18" s="44">
        <f t="shared" si="1"/>
        <v>0</v>
      </c>
    </row>
    <row r="19" spans="2:6" s="45" customFormat="1" x14ac:dyDescent="0.25">
      <c r="B19" s="41" t="s">
        <v>34</v>
      </c>
      <c r="C19" s="42" t="s">
        <v>6</v>
      </c>
      <c r="D19" s="43">
        <v>21</v>
      </c>
      <c r="E19" s="47">
        <v>0</v>
      </c>
      <c r="F19" s="44">
        <f t="shared" ref="F19" si="2">D19*E19</f>
        <v>0</v>
      </c>
    </row>
    <row r="20" spans="2:6" s="45" customFormat="1" x14ac:dyDescent="0.25">
      <c r="B20" s="41" t="s">
        <v>20</v>
      </c>
      <c r="C20" s="42" t="s">
        <v>6</v>
      </c>
      <c r="D20" s="43">
        <v>82.5</v>
      </c>
      <c r="E20" s="47">
        <v>0</v>
      </c>
      <c r="F20" s="44">
        <f t="shared" si="1"/>
        <v>0</v>
      </c>
    </row>
    <row r="21" spans="2:6" s="45" customFormat="1" x14ac:dyDescent="0.25">
      <c r="B21" s="41" t="s">
        <v>25</v>
      </c>
      <c r="C21" s="42" t="s">
        <v>6</v>
      </c>
      <c r="D21" s="43">
        <v>296</v>
      </c>
      <c r="E21" s="47">
        <v>0</v>
      </c>
      <c r="F21" s="44">
        <f t="shared" si="1"/>
        <v>0</v>
      </c>
    </row>
    <row r="22" spans="2:6" s="45" customFormat="1" x14ac:dyDescent="0.25">
      <c r="B22" s="41" t="s">
        <v>26</v>
      </c>
      <c r="C22" s="42" t="s">
        <v>6</v>
      </c>
      <c r="D22" s="43">
        <v>296</v>
      </c>
      <c r="E22" s="47">
        <v>0</v>
      </c>
      <c r="F22" s="44">
        <f t="shared" si="1"/>
        <v>0</v>
      </c>
    </row>
    <row r="23" spans="2:6" s="45" customFormat="1" x14ac:dyDescent="0.25">
      <c r="B23" s="41" t="s">
        <v>27</v>
      </c>
      <c r="C23" s="42" t="s">
        <v>6</v>
      </c>
      <c r="D23" s="43">
        <v>296</v>
      </c>
      <c r="E23" s="47">
        <v>0</v>
      </c>
      <c r="F23" s="44">
        <f t="shared" si="1"/>
        <v>0</v>
      </c>
    </row>
    <row r="24" spans="2:6" s="45" customFormat="1" x14ac:dyDescent="0.25">
      <c r="B24" s="41" t="s">
        <v>24</v>
      </c>
      <c r="C24" s="42" t="s">
        <v>6</v>
      </c>
      <c r="D24" s="43">
        <v>296</v>
      </c>
      <c r="E24" s="47">
        <v>0</v>
      </c>
      <c r="F24" s="44">
        <f t="shared" si="1"/>
        <v>0</v>
      </c>
    </row>
    <row r="25" spans="2:6" s="45" customFormat="1" x14ac:dyDescent="0.25">
      <c r="B25" s="41" t="s">
        <v>21</v>
      </c>
      <c r="C25" s="42" t="s">
        <v>7</v>
      </c>
      <c r="D25" s="43">
        <v>365</v>
      </c>
      <c r="E25" s="47">
        <v>0</v>
      </c>
      <c r="F25" s="44">
        <f t="shared" si="1"/>
        <v>0</v>
      </c>
    </row>
    <row r="26" spans="2:6" s="45" customFormat="1" ht="14.25" customHeight="1" x14ac:dyDescent="0.25">
      <c r="B26" s="41" t="s">
        <v>28</v>
      </c>
      <c r="C26" s="42" t="s">
        <v>6</v>
      </c>
      <c r="D26" s="43">
        <v>296</v>
      </c>
      <c r="E26" s="47">
        <v>0</v>
      </c>
      <c r="F26" s="44">
        <f t="shared" si="1"/>
        <v>0</v>
      </c>
    </row>
    <row r="27" spans="2:6" s="45" customFormat="1" x14ac:dyDescent="0.25">
      <c r="B27" s="41" t="s">
        <v>35</v>
      </c>
      <c r="C27" s="42" t="s">
        <v>6</v>
      </c>
      <c r="D27" s="43">
        <v>21</v>
      </c>
      <c r="E27" s="47">
        <v>0</v>
      </c>
      <c r="F27" s="44">
        <f t="shared" ref="F27" si="3">D27*E27</f>
        <v>0</v>
      </c>
    </row>
    <row r="28" spans="2:6" s="45" customFormat="1" x14ac:dyDescent="0.25">
      <c r="B28" s="41" t="s">
        <v>22</v>
      </c>
      <c r="C28" s="42" t="s">
        <v>6</v>
      </c>
      <c r="D28" s="43">
        <v>82.5</v>
      </c>
      <c r="E28" s="47">
        <v>0</v>
      </c>
      <c r="F28" s="44">
        <f t="shared" si="1"/>
        <v>0</v>
      </c>
    </row>
    <row r="29" spans="2:6" x14ac:dyDescent="0.25">
      <c r="B29" s="17" t="s">
        <v>29</v>
      </c>
      <c r="C29" s="18" t="s">
        <v>32</v>
      </c>
      <c r="D29" s="19">
        <v>1</v>
      </c>
      <c r="E29" s="47">
        <v>0</v>
      </c>
      <c r="F29" s="29">
        <f t="shared" ref="F29" si="4">D29*E29</f>
        <v>0</v>
      </c>
    </row>
    <row r="30" spans="2:6" x14ac:dyDescent="0.25">
      <c r="B30" s="17" t="s">
        <v>10</v>
      </c>
      <c r="C30" s="18" t="s">
        <v>32</v>
      </c>
      <c r="D30" s="19">
        <v>1</v>
      </c>
      <c r="E30" s="47">
        <v>0</v>
      </c>
      <c r="F30" s="29">
        <f t="shared" si="1"/>
        <v>0</v>
      </c>
    </row>
    <row r="31" spans="2:6" x14ac:dyDescent="0.25">
      <c r="B31" s="30" t="s">
        <v>9</v>
      </c>
      <c r="C31" s="31"/>
      <c r="D31" s="32"/>
      <c r="E31" s="32"/>
      <c r="F31" s="33">
        <f>SUM(F17:F30)</f>
        <v>0</v>
      </c>
    </row>
    <row r="32" spans="2:6" ht="15.75" thickBot="1" x14ac:dyDescent="0.3">
      <c r="B32" s="34"/>
      <c r="C32" s="2"/>
      <c r="F32" s="35"/>
    </row>
    <row r="33" spans="2:6" ht="15.75" thickBot="1" x14ac:dyDescent="0.3">
      <c r="B33" s="36" t="s">
        <v>2</v>
      </c>
      <c r="C33" s="37"/>
      <c r="D33" s="38"/>
      <c r="E33" s="38"/>
      <c r="F33" s="39">
        <f>F15+F31</f>
        <v>0</v>
      </c>
    </row>
  </sheetData>
  <sheetProtection password="D62F" sheet="1" objects="1" scenarios="1"/>
  <pageMargins left="0.70000000000000007" right="0.70000000000000007" top="0.78740157500000008" bottom="0.78740157500000008" header="0.30000000000000004" footer="0.30000000000000004"/>
  <pageSetup paperSize="9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Plášť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Vladimir.Mertlik</dc:creator>
  <cp:lastModifiedBy>Vladimír Mertlík</cp:lastModifiedBy>
  <cp:lastPrinted>2023-02-01T16:59:33Z</cp:lastPrinted>
  <dcterms:created xsi:type="dcterms:W3CDTF">2023-01-26T08:34:53Z</dcterms:created>
  <dcterms:modified xsi:type="dcterms:W3CDTF">2023-03-01T11:11:19Z</dcterms:modified>
</cp:coreProperties>
</file>