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65416" yWindow="65416" windowWidth="24240" windowHeight="13140" activeTab="0"/>
  </bookViews>
  <sheets>
    <sheet name="Spotřební koš" sheetId="1" r:id="rId1"/>
  </sheets>
  <definedNames/>
  <calcPr calcId="191029"/>
  <extLst/>
</workbook>
</file>

<file path=xl/sharedStrings.xml><?xml version="1.0" encoding="utf-8"?>
<sst xmlns="http://schemas.openxmlformats.org/spreadsheetml/2006/main" count="204" uniqueCount="130">
  <si>
    <t>Číslo
položky</t>
  </si>
  <si>
    <t>Název požadované položky</t>
  </si>
  <si>
    <t>MJ</t>
  </si>
  <si>
    <t>ks</t>
  </si>
  <si>
    <t>Nabídková cena
(v Kč bez DPH)</t>
  </si>
  <si>
    <t>Nabídková cena
(v Kč vč. DPH)</t>
  </si>
  <si>
    <t>Nabídková cena za MJ (v Kč)</t>
  </si>
  <si>
    <t>Sazba DPH (procentuelní)</t>
  </si>
  <si>
    <t>SPOTŘEBNÍ KOŠ (Položkový seznam)</t>
  </si>
  <si>
    <t>[doplní dodavatel]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</si>
  <si>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</si>
  <si>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</si>
  <si>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</si>
  <si>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IČ / DIČ:</t>
  </si>
  <si>
    <t>[doplní dodavatel] / [doplní dodavatel]</t>
  </si>
  <si>
    <t>IDENTIFIKAČNÍ ÚDAJE DODAVATELE:</t>
  </si>
  <si>
    <t xml:space="preserve">Nabízené parametry 
(doplní dodavatel, pokud se liší vlastnosti) </t>
  </si>
  <si>
    <t>Panelové věšáky</t>
  </si>
  <si>
    <t>Počet požadované MJ zadavatelem</t>
  </si>
  <si>
    <t>Souhrnná nabídková cena za požadované MJ zadavatelem (v Kč)</t>
  </si>
  <si>
    <t>Příloha č. 4 Zadávací dokumentace:</t>
  </si>
  <si>
    <r>
      <rPr>
        <b/>
        <sz val="10"/>
        <rFont val="Calibri"/>
        <family val="2"/>
        <scheme val="minor"/>
      </rPr>
      <t>1</t>
    </r>
    <r>
      <rPr>
        <b/>
        <sz val="8"/>
        <rFont val="Calibri"/>
        <family val="2"/>
        <scheme val="minor"/>
      </rPr>
      <t>.</t>
    </r>
  </si>
  <si>
    <t>Předsíňová sestava</t>
  </si>
  <si>
    <t>Zrcadlo</t>
  </si>
  <si>
    <t>Obložka</t>
  </si>
  <si>
    <t>1.1.</t>
  </si>
  <si>
    <t>1.1.1.</t>
  </si>
  <si>
    <t>1.1.2.</t>
  </si>
  <si>
    <t>1.1.3.</t>
  </si>
  <si>
    <t>1.1.4.</t>
  </si>
  <si>
    <t>1.2.</t>
  </si>
  <si>
    <t>Kuchyňská linka</t>
  </si>
  <si>
    <t>Spodní skříňky</t>
  </si>
  <si>
    <t>Horní skříňky</t>
  </si>
  <si>
    <t>Pracovní deska</t>
  </si>
  <si>
    <t>Police</t>
  </si>
  <si>
    <t>Lacobel</t>
  </si>
  <si>
    <t>Dřez + baterie</t>
  </si>
  <si>
    <t>1.2.1.</t>
  </si>
  <si>
    <t>1.2.2.</t>
  </si>
  <si>
    <t>1.2.3.</t>
  </si>
  <si>
    <t>1.2.4.</t>
  </si>
  <si>
    <t>1.2.5.</t>
  </si>
  <si>
    <t>1.2.6.</t>
  </si>
  <si>
    <t>1.2.7.</t>
  </si>
  <si>
    <t>1.3.</t>
  </si>
  <si>
    <t>Křesílka</t>
  </si>
  <si>
    <t>1.3.1.</t>
  </si>
  <si>
    <t>1.3.4.</t>
  </si>
  <si>
    <t>1.4.</t>
  </si>
  <si>
    <t>Skříňová sestava</t>
  </si>
  <si>
    <t>Ostatní</t>
  </si>
  <si>
    <r>
      <rPr>
        <b/>
        <sz val="10"/>
        <rFont val="Calibri"/>
        <family val="2"/>
        <scheme val="minor"/>
      </rPr>
      <t>1.5</t>
    </r>
    <r>
      <rPr>
        <b/>
        <sz val="8"/>
        <rFont val="Calibri"/>
        <family val="2"/>
        <scheme val="minor"/>
      </rPr>
      <t>.</t>
    </r>
  </si>
  <si>
    <t>Sedací souprava</t>
  </si>
  <si>
    <t>SDK podhled, SDKy kryt vč. zapravení a výmalby</t>
  </si>
  <si>
    <t>1.4.1.</t>
  </si>
  <si>
    <t>1.5.1.</t>
  </si>
  <si>
    <t>1.5.2.</t>
  </si>
  <si>
    <t>1.5.3.</t>
  </si>
  <si>
    <t>1.5.4.</t>
  </si>
  <si>
    <t>Celková nabídková cena (v Kč bez DPH)</t>
  </si>
  <si>
    <t>DPH</t>
  </si>
  <si>
    <t>Celková nabídková cena (v Kč včetně DPH)</t>
  </si>
  <si>
    <t>Upozornění: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</si>
  <si>
    <t>Rozšíření pro tiskárnu</t>
  </si>
  <si>
    <t>Podlahová krytina, lepidlo pod PVC, soklové lišty, profily, akryláty, silikony</t>
  </si>
  <si>
    <t>2.</t>
  </si>
  <si>
    <t>2.1.</t>
  </si>
  <si>
    <t>2.1.1.</t>
  </si>
  <si>
    <t>2.2.</t>
  </si>
  <si>
    <t>2.2.1.</t>
  </si>
  <si>
    <t>2.2.2.</t>
  </si>
  <si>
    <t>2.2.3.</t>
  </si>
  <si>
    <t>2.2.5.</t>
  </si>
  <si>
    <t>2.2.4.</t>
  </si>
  <si>
    <t>2.2.7.</t>
  </si>
  <si>
    <t>2.3.</t>
  </si>
  <si>
    <t>2.3.1.</t>
  </si>
  <si>
    <t>2.3.2.</t>
  </si>
  <si>
    <t>2.3.3.</t>
  </si>
  <si>
    <t>2.3.4.</t>
  </si>
  <si>
    <t>2.3.5.</t>
  </si>
  <si>
    <t>2.3.6.</t>
  </si>
  <si>
    <t>2.4.</t>
  </si>
  <si>
    <r>
      <rPr>
        <b/>
        <sz val="10"/>
        <rFont val="Calibri"/>
        <family val="2"/>
        <scheme val="minor"/>
      </rPr>
      <t>2.5</t>
    </r>
    <r>
      <rPr>
        <b/>
        <sz val="8"/>
        <rFont val="Calibri"/>
        <family val="2"/>
        <scheme val="minor"/>
      </rPr>
      <t>.</t>
    </r>
  </si>
  <si>
    <t>2.5.2.</t>
  </si>
  <si>
    <t>2.5.1.</t>
  </si>
  <si>
    <t>2.4.1.</t>
  </si>
  <si>
    <t>2.4.2.</t>
  </si>
  <si>
    <t>Pracovní úsek</t>
  </si>
  <si>
    <t>soubor</t>
  </si>
  <si>
    <t>Skříňová sestava v předsíni</t>
  </si>
  <si>
    <t>Skříňová sestava u pracovního úseku</t>
  </si>
  <si>
    <t>Taburet</t>
  </si>
  <si>
    <t>1.1.5.</t>
  </si>
  <si>
    <t>Posuvné dveře</t>
  </si>
  <si>
    <t>LED svícení</t>
  </si>
  <si>
    <t>Mirkovlnná trouba</t>
  </si>
  <si>
    <t>1.2.8.</t>
  </si>
  <si>
    <t>1.2.9.</t>
  </si>
  <si>
    <t>Lednice</t>
  </si>
  <si>
    <t>Hlavní stůl</t>
  </si>
  <si>
    <t>1.3.2.</t>
  </si>
  <si>
    <t>Šuplíkový kontejner</t>
  </si>
  <si>
    <t>1.3.3.</t>
  </si>
  <si>
    <t>Jednací stůl</t>
  </si>
  <si>
    <t>Kancelářská židle</t>
  </si>
  <si>
    <t>1.3.5.</t>
  </si>
  <si>
    <t>Spodní skříňka</t>
  </si>
  <si>
    <t>1.4.2.</t>
  </si>
  <si>
    <t>1.4.3.</t>
  </si>
  <si>
    <t>Horní skříňka</t>
  </si>
  <si>
    <t>1.4.4.</t>
  </si>
  <si>
    <t>Nika</t>
  </si>
  <si>
    <t>1.4.5.</t>
  </si>
  <si>
    <t>Knihovna</t>
  </si>
  <si>
    <t>Šatní část</t>
  </si>
  <si>
    <t>2.1.2.</t>
  </si>
  <si>
    <t>Úložná část</t>
  </si>
  <si>
    <t>2.1.3.</t>
  </si>
  <si>
    <t>Nástavce</t>
  </si>
  <si>
    <t>2.2.8.</t>
  </si>
  <si>
    <t>2.4.3.</t>
  </si>
  <si>
    <t>2.4.4.</t>
  </si>
  <si>
    <t>Spojnice</t>
  </si>
  <si>
    <t xml:space="preserve">Police </t>
  </si>
  <si>
    <t>2.2.6</t>
  </si>
  <si>
    <t>Vysoká skříňka</t>
  </si>
  <si>
    <r>
      <t xml:space="preserve">Nábytkové vybavení vč. kompletní montáže - kancelář 1.PP - </t>
    </r>
    <r>
      <rPr>
        <b/>
        <sz val="10"/>
        <color rgb="FFFF0000"/>
        <rFont val="Calibri"/>
        <family val="2"/>
        <scheme val="minor"/>
      </rPr>
      <t>definované a specifikované v části 1.1 Projektová dokumentace - KANCELÁŘ 1.NP</t>
    </r>
  </si>
  <si>
    <r>
      <t xml:space="preserve">Nábytkové vybavení vč. kompletní montáže - kancelář 5.NP - </t>
    </r>
    <r>
      <rPr>
        <b/>
        <sz val="10"/>
        <color rgb="FFFF0000"/>
        <rFont val="Calibri"/>
        <family val="2"/>
        <scheme val="minor"/>
      </rPr>
      <t>definované a specifikované v části 1.1 Projektová dokumentace - KANCELÁŘ 1.NP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</si>
</sst>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Alignment="1">
      <alignment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7" borderId="2" xfId="0" applyFont="1" applyFill="1" applyBorder="1" applyAlignment="1">
      <alignment vertical="top" wrapText="1"/>
    </xf>
    <xf numFmtId="0" fontId="6" fillId="5" borderId="7" xfId="0" applyFont="1" applyFill="1" applyBorder="1" applyAlignment="1">
      <alignment horizontal="center" vertical="center" wrapText="1"/>
    </xf>
    <xf numFmtId="16" fontId="13" fillId="6" borderId="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13" fillId="6" borderId="11" xfId="0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 applyProtection="1">
      <alignment horizontal="left" vertical="center"/>
      <protection hidden="1"/>
    </xf>
    <xf numFmtId="0" fontId="2" fillId="8" borderId="13" xfId="0" applyFont="1" applyFill="1" applyBorder="1" applyAlignment="1" applyProtection="1">
      <alignment horizontal="left" vertical="center"/>
      <protection hidden="1"/>
    </xf>
    <xf numFmtId="0" fontId="4" fillId="8" borderId="11" xfId="0" applyFont="1" applyFill="1" applyBorder="1" applyAlignment="1" applyProtection="1">
      <alignment horizontal="left" vertical="center"/>
      <protection hidden="1"/>
    </xf>
    <xf numFmtId="0" fontId="4" fillId="8" borderId="14" xfId="0" applyFont="1" applyFill="1" applyBorder="1" applyAlignment="1" applyProtection="1">
      <alignment horizontal="left" vertical="center"/>
      <protection hidden="1"/>
    </xf>
    <xf numFmtId="0" fontId="4" fillId="8" borderId="15" xfId="0" applyFont="1" applyFill="1" applyBorder="1" applyAlignment="1" applyProtection="1">
      <alignment horizontal="left" vertical="center"/>
      <protection hidden="1"/>
    </xf>
    <xf numFmtId="0" fontId="4" fillId="8" borderId="16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>
      <alignment horizontal="left" vertical="center" wrapText="1"/>
    </xf>
    <xf numFmtId="0" fontId="8" fillId="7" borderId="9" xfId="0" applyFont="1" applyFill="1" applyBorder="1" applyAlignment="1">
      <alignment vertical="top" wrapText="1"/>
    </xf>
    <xf numFmtId="164" fontId="8" fillId="3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9" fontId="6" fillId="0" borderId="2" xfId="20" applyFont="1" applyBorder="1" applyAlignment="1">
      <alignment horizontal="center" vertical="center" wrapText="1"/>
    </xf>
    <xf numFmtId="9" fontId="6" fillId="2" borderId="2" xfId="20" applyFont="1" applyFill="1" applyBorder="1" applyAlignment="1">
      <alignment horizontal="left" vertical="center" wrapText="1"/>
    </xf>
    <xf numFmtId="9" fontId="8" fillId="7" borderId="2" xfId="20" applyFont="1" applyFill="1" applyBorder="1" applyAlignment="1">
      <alignment vertical="top" wrapText="1"/>
    </xf>
    <xf numFmtId="9" fontId="6" fillId="2" borderId="2" xfId="20" applyFont="1" applyFill="1" applyBorder="1" applyAlignment="1">
      <alignment horizontal="center" vertical="center" wrapText="1"/>
    </xf>
    <xf numFmtId="9" fontId="7" fillId="0" borderId="1" xfId="20" applyFont="1" applyBorder="1" applyAlignment="1">
      <alignment horizontal="center" vertical="center" wrapText="1"/>
    </xf>
    <xf numFmtId="9" fontId="5" fillId="0" borderId="0" xfId="20" applyFont="1" applyAlignment="1">
      <alignment wrapText="1"/>
    </xf>
    <xf numFmtId="0" fontId="8" fillId="7" borderId="14" xfId="0" applyFont="1" applyFill="1" applyBorder="1" applyAlignment="1">
      <alignment vertical="top" wrapText="1"/>
    </xf>
    <xf numFmtId="49" fontId="6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top" wrapText="1"/>
    </xf>
    <xf numFmtId="164" fontId="8" fillId="3" borderId="20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9" fillId="9" borderId="12" xfId="0" applyNumberFormat="1" applyFont="1" applyFill="1" applyBorder="1" applyAlignment="1">
      <alignment horizontal="center" wrapText="1"/>
    </xf>
    <xf numFmtId="0" fontId="9" fillId="9" borderId="23" xfId="0" applyFont="1" applyFill="1" applyBorder="1" applyAlignment="1">
      <alignment horizontal="center" wrapText="1"/>
    </xf>
    <xf numFmtId="164" fontId="9" fillId="9" borderId="11" xfId="0" applyNumberFormat="1" applyFont="1" applyFill="1" applyBorder="1" applyAlignment="1">
      <alignment horizontal="center" wrapText="1"/>
    </xf>
    <xf numFmtId="0" fontId="9" fillId="9" borderId="24" xfId="0" applyFont="1" applyFill="1" applyBorder="1" applyAlignment="1">
      <alignment horizontal="center" wrapText="1"/>
    </xf>
    <xf numFmtId="164" fontId="9" fillId="9" borderId="15" xfId="0" applyNumberFormat="1" applyFont="1" applyFill="1" applyBorder="1" applyAlignment="1">
      <alignment horizontal="center" wrapText="1"/>
    </xf>
    <xf numFmtId="0" fontId="9" fillId="9" borderId="22" xfId="0" applyFont="1" applyFill="1" applyBorder="1" applyAlignment="1">
      <alignment horizont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25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13" fillId="6" borderId="24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3" fontId="6" fillId="5" borderId="28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left" vertical="center" wrapText="1"/>
    </xf>
    <xf numFmtId="0" fontId="13" fillId="5" borderId="30" xfId="0" applyFont="1" applyFill="1" applyBorder="1" applyAlignment="1">
      <alignment horizontal="left" vertical="center" wrapText="1"/>
    </xf>
    <xf numFmtId="0" fontId="13" fillId="5" borderId="31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23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 wrapText="1"/>
    </xf>
    <xf numFmtId="164" fontId="8" fillId="3" borderId="41" xfId="0" applyNumberFormat="1" applyFont="1" applyFill="1" applyBorder="1" applyAlignment="1">
      <alignment horizontal="center" vertical="center" wrapText="1"/>
    </xf>
    <xf numFmtId="164" fontId="8" fillId="3" borderId="42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tabSelected="1" zoomScale="115" zoomScaleNormal="115" workbookViewId="0" topLeftCell="A24">
      <selection activeCell="C46" sqref="C46"/>
    </sheetView>
  </sheetViews>
  <sheetFormatPr defaultColWidth="9.140625" defaultRowHeight="15"/>
  <cols>
    <col min="1" max="1" width="7.421875" style="1" bestFit="1" customWidth="1"/>
    <col min="2" max="2" width="23.7109375" style="1" customWidth="1"/>
    <col min="3" max="3" width="31.421875" style="1" customWidth="1"/>
    <col min="4" max="4" width="6.7109375" style="1" customWidth="1"/>
    <col min="5" max="8" width="10.7109375" style="1" customWidth="1"/>
    <col min="9" max="9" width="11.421875" style="1" customWidth="1"/>
    <col min="10" max="10" width="11.7109375" style="1" customWidth="1"/>
    <col min="11" max="16384" width="9.140625" style="1" customWidth="1"/>
  </cols>
  <sheetData>
    <row r="1" spans="1:10" ht="15.7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6.5" thickBot="1">
      <c r="A2" s="87" t="s">
        <v>8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>
      <c r="A3" s="82" t="s">
        <v>15</v>
      </c>
      <c r="B3" s="83"/>
      <c r="C3" s="83"/>
      <c r="D3" s="83"/>
      <c r="E3" s="83"/>
      <c r="F3" s="83"/>
      <c r="G3" s="83"/>
      <c r="H3" s="83"/>
      <c r="I3" s="83"/>
      <c r="J3" s="84"/>
    </row>
    <row r="4" spans="1:10" ht="15">
      <c r="A4" s="89" t="s">
        <v>12</v>
      </c>
      <c r="B4" s="90"/>
      <c r="C4" s="93" t="s">
        <v>9</v>
      </c>
      <c r="D4" s="94"/>
      <c r="E4" s="94"/>
      <c r="F4" s="94"/>
      <c r="G4" s="94"/>
      <c r="H4" s="94"/>
      <c r="I4" s="94"/>
      <c r="J4" s="95"/>
    </row>
    <row r="5" spans="1:10" ht="15">
      <c r="A5" s="91" t="s">
        <v>10</v>
      </c>
      <c r="B5" s="92"/>
      <c r="C5" s="96" t="s">
        <v>9</v>
      </c>
      <c r="D5" s="97"/>
      <c r="E5" s="97"/>
      <c r="F5" s="97"/>
      <c r="G5" s="97"/>
      <c r="H5" s="97"/>
      <c r="I5" s="97"/>
      <c r="J5" s="98"/>
    </row>
    <row r="6" spans="1:10" ht="15">
      <c r="A6" s="91" t="s">
        <v>13</v>
      </c>
      <c r="B6" s="92"/>
      <c r="C6" s="96" t="s">
        <v>14</v>
      </c>
      <c r="D6" s="97"/>
      <c r="E6" s="97"/>
      <c r="F6" s="97"/>
      <c r="G6" s="97"/>
      <c r="H6" s="97"/>
      <c r="I6" s="97"/>
      <c r="J6" s="98"/>
    </row>
    <row r="7" spans="1:10" ht="12.75" thickBot="1">
      <c r="A7" s="80" t="s">
        <v>11</v>
      </c>
      <c r="B7" s="81"/>
      <c r="C7" s="57" t="s">
        <v>9</v>
      </c>
      <c r="D7" s="58"/>
      <c r="E7" s="58"/>
      <c r="F7" s="58"/>
      <c r="G7" s="58"/>
      <c r="H7" s="58"/>
      <c r="I7" s="58"/>
      <c r="J7" s="59"/>
    </row>
    <row r="8" spans="1:10" ht="24" customHeight="1">
      <c r="A8" s="71" t="s">
        <v>0</v>
      </c>
      <c r="B8" s="73" t="s">
        <v>1</v>
      </c>
      <c r="C8" s="73" t="s">
        <v>16</v>
      </c>
      <c r="D8" s="75" t="s">
        <v>2</v>
      </c>
      <c r="E8" s="101" t="s">
        <v>6</v>
      </c>
      <c r="F8" s="102"/>
      <c r="G8" s="103"/>
      <c r="H8" s="73" t="s">
        <v>18</v>
      </c>
      <c r="I8" s="101" t="s">
        <v>19</v>
      </c>
      <c r="J8" s="104"/>
    </row>
    <row r="9" spans="1:10" ht="27.75" customHeight="1" thickBot="1">
      <c r="A9" s="72"/>
      <c r="B9" s="74"/>
      <c r="C9" s="74"/>
      <c r="D9" s="76"/>
      <c r="E9" s="10" t="s">
        <v>4</v>
      </c>
      <c r="F9" s="10" t="s">
        <v>7</v>
      </c>
      <c r="G9" s="10" t="s">
        <v>5</v>
      </c>
      <c r="H9" s="74"/>
      <c r="I9" s="10" t="s">
        <v>4</v>
      </c>
      <c r="J9" s="11" t="s">
        <v>5</v>
      </c>
    </row>
    <row r="10" spans="1:10" ht="13.5" thickBot="1">
      <c r="A10" s="17" t="s">
        <v>21</v>
      </c>
      <c r="B10" s="77" t="s">
        <v>128</v>
      </c>
      <c r="C10" s="78"/>
      <c r="D10" s="78"/>
      <c r="E10" s="78"/>
      <c r="F10" s="78"/>
      <c r="G10" s="78"/>
      <c r="H10" s="78"/>
      <c r="I10" s="78"/>
      <c r="J10" s="79"/>
    </row>
    <row r="11" spans="1:10" ht="12.75">
      <c r="A11" s="18" t="s">
        <v>25</v>
      </c>
      <c r="B11" s="99" t="s">
        <v>22</v>
      </c>
      <c r="C11" s="99"/>
      <c r="D11" s="99"/>
      <c r="E11" s="99"/>
      <c r="F11" s="99"/>
      <c r="G11" s="99"/>
      <c r="H11" s="99"/>
      <c r="I11" s="99"/>
      <c r="J11" s="100"/>
    </row>
    <row r="12" spans="1:10" ht="15">
      <c r="A12" s="19" t="s">
        <v>26</v>
      </c>
      <c r="B12" s="35" t="s">
        <v>17</v>
      </c>
      <c r="C12" s="38"/>
      <c r="D12" s="2" t="s">
        <v>3</v>
      </c>
      <c r="E12" s="7">
        <v>0</v>
      </c>
      <c r="F12" s="15">
        <v>0.21</v>
      </c>
      <c r="G12" s="6">
        <f aca="true" t="shared" si="0" ref="G12">E12+(E12*F12)</f>
        <v>0</v>
      </c>
      <c r="H12" s="4">
        <v>1</v>
      </c>
      <c r="I12" s="6">
        <f aca="true" t="shared" si="1" ref="I12">E12*H12</f>
        <v>0</v>
      </c>
      <c r="J12" s="8">
        <f aca="true" t="shared" si="2" ref="J12">I12+(I12*F12)</f>
        <v>0</v>
      </c>
    </row>
    <row r="13" spans="1:10" ht="15">
      <c r="A13" s="19" t="s">
        <v>27</v>
      </c>
      <c r="B13" s="35" t="s">
        <v>23</v>
      </c>
      <c r="C13" s="38"/>
      <c r="D13" s="3" t="s">
        <v>3</v>
      </c>
      <c r="E13" s="7">
        <v>0</v>
      </c>
      <c r="F13" s="33">
        <v>0.21</v>
      </c>
      <c r="G13" s="32">
        <f aca="true" t="shared" si="3" ref="G13">E13+(E13*F13)</f>
        <v>0</v>
      </c>
      <c r="H13" s="4">
        <v>1</v>
      </c>
      <c r="I13" s="32">
        <f aca="true" t="shared" si="4" ref="I13">E13*H13</f>
        <v>0</v>
      </c>
      <c r="J13" s="32">
        <f aca="true" t="shared" si="5" ref="J13">I13+(I13*F13)</f>
        <v>0</v>
      </c>
    </row>
    <row r="14" spans="1:10" ht="15">
      <c r="A14" s="12" t="s">
        <v>28</v>
      </c>
      <c r="B14" s="35" t="s">
        <v>93</v>
      </c>
      <c r="C14" s="16"/>
      <c r="D14" s="3" t="s">
        <v>3</v>
      </c>
      <c r="E14" s="7">
        <v>0</v>
      </c>
      <c r="F14" s="33">
        <v>0.21</v>
      </c>
      <c r="G14" s="32">
        <f aca="true" t="shared" si="6" ref="G14:G43">E14+(E14*F14)</f>
        <v>0</v>
      </c>
      <c r="H14" s="4">
        <v>1</v>
      </c>
      <c r="I14" s="32">
        <f aca="true" t="shared" si="7" ref="I14:I43">E14*H14</f>
        <v>0</v>
      </c>
      <c r="J14" s="32">
        <f aca="true" t="shared" si="8" ref="J14:J43">I14+(I14*F14)</f>
        <v>0</v>
      </c>
    </row>
    <row r="15" spans="1:10" ht="15">
      <c r="A15" s="36" t="s">
        <v>29</v>
      </c>
      <c r="B15" s="40" t="s">
        <v>24</v>
      </c>
      <c r="C15" s="16"/>
      <c r="D15" s="2" t="s">
        <v>3</v>
      </c>
      <c r="E15" s="7">
        <v>0</v>
      </c>
      <c r="F15" s="15">
        <v>0.21</v>
      </c>
      <c r="G15" s="6">
        <f t="shared" si="6"/>
        <v>0</v>
      </c>
      <c r="H15" s="4">
        <v>1</v>
      </c>
      <c r="I15" s="6">
        <f t="shared" si="7"/>
        <v>0</v>
      </c>
      <c r="J15" s="8">
        <f t="shared" si="8"/>
        <v>0</v>
      </c>
    </row>
    <row r="16" spans="1:10" ht="15">
      <c r="A16" s="19" t="s">
        <v>94</v>
      </c>
      <c r="B16" s="35" t="s">
        <v>95</v>
      </c>
      <c r="C16" s="16"/>
      <c r="D16" s="2" t="s">
        <v>3</v>
      </c>
      <c r="E16" s="7">
        <v>0</v>
      </c>
      <c r="F16" s="15">
        <v>0.21</v>
      </c>
      <c r="G16" s="6">
        <f t="shared" si="6"/>
        <v>0</v>
      </c>
      <c r="H16" s="4">
        <v>1</v>
      </c>
      <c r="I16" s="6">
        <f t="shared" si="7"/>
        <v>0</v>
      </c>
      <c r="J16" s="8">
        <f t="shared" si="8"/>
        <v>0</v>
      </c>
    </row>
    <row r="17" spans="1:10" ht="12.75">
      <c r="A17" s="13" t="s">
        <v>30</v>
      </c>
      <c r="B17" s="68" t="s">
        <v>31</v>
      </c>
      <c r="C17" s="69"/>
      <c r="D17" s="69"/>
      <c r="E17" s="69"/>
      <c r="F17" s="69"/>
      <c r="G17" s="69"/>
      <c r="H17" s="69"/>
      <c r="I17" s="69"/>
      <c r="J17" s="70"/>
    </row>
    <row r="18" spans="1:10" ht="15">
      <c r="A18" s="12" t="s">
        <v>38</v>
      </c>
      <c r="B18" s="39" t="s">
        <v>108</v>
      </c>
      <c r="C18" s="16"/>
      <c r="D18" s="5" t="s">
        <v>3</v>
      </c>
      <c r="E18" s="7">
        <v>0</v>
      </c>
      <c r="F18" s="15">
        <v>0.21</v>
      </c>
      <c r="G18" s="6">
        <f t="shared" si="6"/>
        <v>0</v>
      </c>
      <c r="H18" s="4">
        <v>1</v>
      </c>
      <c r="I18" s="6">
        <f t="shared" si="7"/>
        <v>0</v>
      </c>
      <c r="J18" s="8">
        <f t="shared" si="8"/>
        <v>0</v>
      </c>
    </row>
    <row r="19" spans="1:10" ht="15">
      <c r="A19" s="12" t="s">
        <v>39</v>
      </c>
      <c r="B19" s="39" t="s">
        <v>111</v>
      </c>
      <c r="C19" s="16"/>
      <c r="D19" s="5" t="s">
        <v>3</v>
      </c>
      <c r="E19" s="7">
        <v>0</v>
      </c>
      <c r="F19" s="15">
        <v>0.21</v>
      </c>
      <c r="G19" s="6">
        <f t="shared" si="6"/>
        <v>0</v>
      </c>
      <c r="H19" s="4">
        <v>1</v>
      </c>
      <c r="I19" s="6">
        <f t="shared" si="7"/>
        <v>0</v>
      </c>
      <c r="J19" s="8">
        <f t="shared" si="8"/>
        <v>0</v>
      </c>
    </row>
    <row r="20" spans="1:10" ht="15">
      <c r="A20" s="12" t="s">
        <v>40</v>
      </c>
      <c r="B20" s="39" t="s">
        <v>34</v>
      </c>
      <c r="C20" s="16"/>
      <c r="D20" s="5" t="s">
        <v>3</v>
      </c>
      <c r="E20" s="7">
        <v>0</v>
      </c>
      <c r="F20" s="15">
        <v>0.21</v>
      </c>
      <c r="G20" s="6">
        <f aca="true" t="shared" si="9" ref="G20:G21">E20+(E20*F20)</f>
        <v>0</v>
      </c>
      <c r="H20" s="4">
        <v>1</v>
      </c>
      <c r="I20" s="6">
        <f aca="true" t="shared" si="10" ref="I20:I21">E20*H20</f>
        <v>0</v>
      </c>
      <c r="J20" s="8">
        <f aca="true" t="shared" si="11" ref="J20:J21">I20+(I20*F20)</f>
        <v>0</v>
      </c>
    </row>
    <row r="21" spans="1:10" ht="15">
      <c r="A21" s="12" t="s">
        <v>41</v>
      </c>
      <c r="B21" s="39" t="s">
        <v>35</v>
      </c>
      <c r="C21" s="16"/>
      <c r="D21" s="5" t="s">
        <v>3</v>
      </c>
      <c r="E21" s="7">
        <v>0</v>
      </c>
      <c r="F21" s="15">
        <v>0.21</v>
      </c>
      <c r="G21" s="6">
        <f t="shared" si="9"/>
        <v>0</v>
      </c>
      <c r="H21" s="4">
        <v>1</v>
      </c>
      <c r="I21" s="6">
        <f t="shared" si="10"/>
        <v>0</v>
      </c>
      <c r="J21" s="8">
        <f t="shared" si="11"/>
        <v>0</v>
      </c>
    </row>
    <row r="22" spans="1:10" ht="15">
      <c r="A22" s="12" t="s">
        <v>42</v>
      </c>
      <c r="B22" s="39" t="s">
        <v>36</v>
      </c>
      <c r="C22" s="16"/>
      <c r="D22" s="5" t="s">
        <v>3</v>
      </c>
      <c r="E22" s="7">
        <v>0</v>
      </c>
      <c r="F22" s="15">
        <v>0.21</v>
      </c>
      <c r="G22" s="6">
        <f t="shared" si="6"/>
        <v>0</v>
      </c>
      <c r="H22" s="4">
        <v>1</v>
      </c>
      <c r="I22" s="6">
        <f t="shared" si="7"/>
        <v>0</v>
      </c>
      <c r="J22" s="8">
        <f t="shared" si="8"/>
        <v>0</v>
      </c>
    </row>
    <row r="23" spans="1:10" ht="15">
      <c r="A23" s="12" t="s">
        <v>43</v>
      </c>
      <c r="B23" s="39" t="s">
        <v>96</v>
      </c>
      <c r="C23" s="16"/>
      <c r="D23" s="5" t="s">
        <v>3</v>
      </c>
      <c r="E23" s="7">
        <v>0</v>
      </c>
      <c r="F23" s="15">
        <v>0.21</v>
      </c>
      <c r="G23" s="6">
        <f t="shared" si="6"/>
        <v>0</v>
      </c>
      <c r="H23" s="4">
        <v>1</v>
      </c>
      <c r="I23" s="6">
        <f t="shared" si="7"/>
        <v>0</v>
      </c>
      <c r="J23" s="8">
        <f t="shared" si="8"/>
        <v>0</v>
      </c>
    </row>
    <row r="24" spans="1:10" ht="15">
      <c r="A24" s="12" t="s">
        <v>44</v>
      </c>
      <c r="B24" s="39" t="s">
        <v>97</v>
      </c>
      <c r="C24" s="16"/>
      <c r="D24" s="5" t="s">
        <v>3</v>
      </c>
      <c r="E24" s="7">
        <v>0</v>
      </c>
      <c r="F24" s="15">
        <v>0.21</v>
      </c>
      <c r="G24" s="6">
        <f aca="true" t="shared" si="12" ref="G24:G25">E24+(E24*F24)</f>
        <v>0</v>
      </c>
      <c r="H24" s="4">
        <v>1</v>
      </c>
      <c r="I24" s="6">
        <f aca="true" t="shared" si="13" ref="I24:I25">E24*H24</f>
        <v>0</v>
      </c>
      <c r="J24" s="8">
        <f aca="true" t="shared" si="14" ref="J24:J25">I24+(I24*F24)</f>
        <v>0</v>
      </c>
    </row>
    <row r="25" spans="1:10" ht="15">
      <c r="A25" s="37" t="s">
        <v>98</v>
      </c>
      <c r="B25" s="21" t="s">
        <v>37</v>
      </c>
      <c r="C25" s="110"/>
      <c r="D25" s="5" t="s">
        <v>3</v>
      </c>
      <c r="E25" s="7">
        <v>0</v>
      </c>
      <c r="F25" s="15">
        <v>0.21</v>
      </c>
      <c r="G25" s="6">
        <f t="shared" si="12"/>
        <v>0</v>
      </c>
      <c r="H25" s="4">
        <v>1</v>
      </c>
      <c r="I25" s="6">
        <f t="shared" si="13"/>
        <v>0</v>
      </c>
      <c r="J25" s="8">
        <f t="shared" si="14"/>
        <v>0</v>
      </c>
    </row>
    <row r="26" spans="1:10" ht="15">
      <c r="A26" s="37" t="s">
        <v>99</v>
      </c>
      <c r="B26" s="21" t="s">
        <v>100</v>
      </c>
      <c r="C26" s="16"/>
      <c r="D26" s="20" t="s">
        <v>3</v>
      </c>
      <c r="E26" s="7">
        <v>0</v>
      </c>
      <c r="F26" s="15">
        <v>0.21</v>
      </c>
      <c r="G26" s="6">
        <f t="shared" si="6"/>
        <v>0</v>
      </c>
      <c r="H26" s="4">
        <v>1</v>
      </c>
      <c r="I26" s="6">
        <f t="shared" si="7"/>
        <v>0</v>
      </c>
      <c r="J26" s="8">
        <f t="shared" si="8"/>
        <v>0</v>
      </c>
    </row>
    <row r="27" spans="1:10" ht="12.75">
      <c r="A27" s="13" t="s">
        <v>45</v>
      </c>
      <c r="B27" s="68" t="s">
        <v>89</v>
      </c>
      <c r="C27" s="69"/>
      <c r="D27" s="69"/>
      <c r="E27" s="69"/>
      <c r="F27" s="69"/>
      <c r="G27" s="69"/>
      <c r="H27" s="69"/>
      <c r="I27" s="69"/>
      <c r="J27" s="70"/>
    </row>
    <row r="28" spans="1:10" ht="15">
      <c r="A28" s="12" t="s">
        <v>47</v>
      </c>
      <c r="B28" s="35" t="s">
        <v>101</v>
      </c>
      <c r="C28" s="16"/>
      <c r="D28" s="3" t="s">
        <v>3</v>
      </c>
      <c r="E28" s="7">
        <v>0</v>
      </c>
      <c r="F28" s="14">
        <v>0.21</v>
      </c>
      <c r="G28" s="6">
        <f t="shared" si="6"/>
        <v>0</v>
      </c>
      <c r="H28" s="4">
        <v>1</v>
      </c>
      <c r="I28" s="6">
        <f t="shared" si="7"/>
        <v>0</v>
      </c>
      <c r="J28" s="8">
        <f t="shared" si="8"/>
        <v>0</v>
      </c>
    </row>
    <row r="29" spans="1:10" ht="15">
      <c r="A29" s="12" t="s">
        <v>102</v>
      </c>
      <c r="B29" s="35" t="s">
        <v>103</v>
      </c>
      <c r="C29" s="16"/>
      <c r="D29" s="3" t="s">
        <v>3</v>
      </c>
      <c r="E29" s="7">
        <v>0</v>
      </c>
      <c r="F29" s="14">
        <v>0.21</v>
      </c>
      <c r="G29" s="6">
        <f aca="true" t="shared" si="15" ref="G29">E29+(E29*F29)</f>
        <v>0</v>
      </c>
      <c r="H29" s="4">
        <v>1</v>
      </c>
      <c r="I29" s="6">
        <f aca="true" t="shared" si="16" ref="I29">E29*H29</f>
        <v>0</v>
      </c>
      <c r="J29" s="8">
        <f aca="true" t="shared" si="17" ref="J29">I29+(I29*F29)</f>
        <v>0</v>
      </c>
    </row>
    <row r="30" spans="1:10" ht="15">
      <c r="A30" s="12" t="s">
        <v>104</v>
      </c>
      <c r="B30" s="35" t="s">
        <v>105</v>
      </c>
      <c r="C30" s="16"/>
      <c r="D30" s="3" t="s">
        <v>3</v>
      </c>
      <c r="E30" s="7">
        <v>0</v>
      </c>
      <c r="F30" s="14">
        <v>0.21</v>
      </c>
      <c r="G30" s="6">
        <f aca="true" t="shared" si="18" ref="G30">E30+(E30*F30)</f>
        <v>0</v>
      </c>
      <c r="H30" s="4">
        <v>1</v>
      </c>
      <c r="I30" s="6">
        <f aca="true" t="shared" si="19" ref="I30">E30*H30</f>
        <v>0</v>
      </c>
      <c r="J30" s="8">
        <f aca="true" t="shared" si="20" ref="J30">I30+(I30*F30)</f>
        <v>0</v>
      </c>
    </row>
    <row r="31" spans="1:10" ht="15">
      <c r="A31" s="12" t="s">
        <v>48</v>
      </c>
      <c r="B31" s="9" t="s">
        <v>106</v>
      </c>
      <c r="C31" s="16"/>
      <c r="D31" s="3" t="s">
        <v>3</v>
      </c>
      <c r="E31" s="7">
        <v>0</v>
      </c>
      <c r="F31" s="14">
        <v>0.21</v>
      </c>
      <c r="G31" s="6">
        <f aca="true" t="shared" si="21" ref="G31">E31+(E31*F31)</f>
        <v>0</v>
      </c>
      <c r="H31" s="4">
        <v>1</v>
      </c>
      <c r="I31" s="6">
        <f aca="true" t="shared" si="22" ref="I31">E31*H31</f>
        <v>0</v>
      </c>
      <c r="J31" s="8">
        <f aca="true" t="shared" si="23" ref="J31">I31+(I31*F31)</f>
        <v>0</v>
      </c>
    </row>
    <row r="32" spans="1:10" ht="15">
      <c r="A32" s="12" t="s">
        <v>107</v>
      </c>
      <c r="B32" s="9" t="s">
        <v>46</v>
      </c>
      <c r="C32" s="16"/>
      <c r="D32" s="3" t="s">
        <v>3</v>
      </c>
      <c r="E32" s="7">
        <v>0</v>
      </c>
      <c r="F32" s="14">
        <v>0.21</v>
      </c>
      <c r="G32" s="6">
        <f t="shared" si="6"/>
        <v>0</v>
      </c>
      <c r="H32" s="4">
        <v>4</v>
      </c>
      <c r="I32" s="6">
        <f t="shared" si="7"/>
        <v>0</v>
      </c>
      <c r="J32" s="8">
        <f t="shared" si="8"/>
        <v>0</v>
      </c>
    </row>
    <row r="33" spans="1:10" ht="12.75">
      <c r="A33" s="23" t="s">
        <v>49</v>
      </c>
      <c r="B33" s="68" t="s">
        <v>50</v>
      </c>
      <c r="C33" s="69"/>
      <c r="D33" s="69"/>
      <c r="E33" s="69"/>
      <c r="F33" s="69"/>
      <c r="G33" s="69"/>
      <c r="H33" s="69"/>
      <c r="I33" s="69"/>
      <c r="J33" s="70"/>
    </row>
    <row r="34" spans="1:10" ht="15">
      <c r="A34" s="12" t="s">
        <v>55</v>
      </c>
      <c r="B34" s="9" t="s">
        <v>108</v>
      </c>
      <c r="C34" s="16"/>
      <c r="D34" s="3" t="s">
        <v>3</v>
      </c>
      <c r="E34" s="7">
        <v>0</v>
      </c>
      <c r="F34" s="14">
        <v>0.21</v>
      </c>
      <c r="G34" s="6">
        <f aca="true" t="shared" si="24" ref="G34:G38">E34+(E34*F34)</f>
        <v>0</v>
      </c>
      <c r="H34" s="4">
        <v>7</v>
      </c>
      <c r="I34" s="6">
        <f aca="true" t="shared" si="25" ref="I34:I38">E34*H34</f>
        <v>0</v>
      </c>
      <c r="J34" s="8">
        <f aca="true" t="shared" si="26" ref="J34:J38">I34+(I34*F34)</f>
        <v>0</v>
      </c>
    </row>
    <row r="35" spans="1:10" ht="15">
      <c r="A35" s="12" t="s">
        <v>109</v>
      </c>
      <c r="B35" s="9" t="s">
        <v>127</v>
      </c>
      <c r="C35" s="47"/>
      <c r="D35" s="3" t="s">
        <v>3</v>
      </c>
      <c r="E35" s="7">
        <v>0</v>
      </c>
      <c r="F35" s="14">
        <v>0.21</v>
      </c>
      <c r="G35" s="6">
        <f t="shared" si="24"/>
        <v>0</v>
      </c>
      <c r="H35" s="4">
        <v>4</v>
      </c>
      <c r="I35" s="6">
        <f t="shared" si="25"/>
        <v>0</v>
      </c>
      <c r="J35" s="8">
        <f t="shared" si="26"/>
        <v>0</v>
      </c>
    </row>
    <row r="36" spans="1:10" ht="15">
      <c r="A36" s="19" t="s">
        <v>110</v>
      </c>
      <c r="B36" s="48" t="s">
        <v>111</v>
      </c>
      <c r="C36" s="47"/>
      <c r="D36" s="3" t="s">
        <v>3</v>
      </c>
      <c r="E36" s="7">
        <v>0</v>
      </c>
      <c r="F36" s="14">
        <v>0.21</v>
      </c>
      <c r="G36" s="6">
        <f t="shared" si="24"/>
        <v>0</v>
      </c>
      <c r="H36" s="49">
        <v>3</v>
      </c>
      <c r="I36" s="6">
        <f t="shared" si="25"/>
        <v>0</v>
      </c>
      <c r="J36" s="8">
        <f t="shared" si="26"/>
        <v>0</v>
      </c>
    </row>
    <row r="37" spans="1:10" ht="15">
      <c r="A37" s="19" t="s">
        <v>112</v>
      </c>
      <c r="B37" s="9" t="s">
        <v>113</v>
      </c>
      <c r="C37" s="47"/>
      <c r="D37" s="3" t="s">
        <v>3</v>
      </c>
      <c r="E37" s="7">
        <v>0</v>
      </c>
      <c r="F37" s="14">
        <v>0.21</v>
      </c>
      <c r="G37" s="6">
        <f t="shared" si="24"/>
        <v>0</v>
      </c>
      <c r="H37" s="4">
        <v>1</v>
      </c>
      <c r="I37" s="6">
        <f t="shared" si="25"/>
        <v>0</v>
      </c>
      <c r="J37" s="8">
        <f t="shared" si="26"/>
        <v>0</v>
      </c>
    </row>
    <row r="38" spans="1:10" ht="15">
      <c r="A38" s="19" t="s">
        <v>114</v>
      </c>
      <c r="B38" s="9" t="s">
        <v>115</v>
      </c>
      <c r="C38" s="47"/>
      <c r="D38" s="3" t="s">
        <v>3</v>
      </c>
      <c r="E38" s="7">
        <v>0</v>
      </c>
      <c r="F38" s="14">
        <v>0.21</v>
      </c>
      <c r="G38" s="6">
        <f t="shared" si="24"/>
        <v>0</v>
      </c>
      <c r="H38" s="4">
        <v>2</v>
      </c>
      <c r="I38" s="6">
        <f t="shared" si="25"/>
        <v>0</v>
      </c>
      <c r="J38" s="8">
        <f t="shared" si="26"/>
        <v>0</v>
      </c>
    </row>
    <row r="39" spans="1:10" ht="12.75">
      <c r="A39" s="22" t="s">
        <v>52</v>
      </c>
      <c r="B39" s="68" t="s">
        <v>51</v>
      </c>
      <c r="C39" s="69"/>
      <c r="D39" s="69"/>
      <c r="E39" s="69"/>
      <c r="F39" s="69"/>
      <c r="G39" s="69"/>
      <c r="H39" s="69"/>
      <c r="I39" s="69"/>
      <c r="J39" s="70"/>
    </row>
    <row r="40" spans="1:10" ht="15">
      <c r="A40" s="19" t="s">
        <v>56</v>
      </c>
      <c r="B40" s="9" t="s">
        <v>53</v>
      </c>
      <c r="C40" s="16"/>
      <c r="D40" s="3" t="s">
        <v>3</v>
      </c>
      <c r="E40" s="7">
        <v>0</v>
      </c>
      <c r="F40" s="14">
        <v>0.21</v>
      </c>
      <c r="G40" s="6">
        <f t="shared" si="6"/>
        <v>0</v>
      </c>
      <c r="H40" s="4">
        <v>1</v>
      </c>
      <c r="I40" s="6">
        <f t="shared" si="7"/>
        <v>0</v>
      </c>
      <c r="J40" s="8">
        <f t="shared" si="8"/>
        <v>0</v>
      </c>
    </row>
    <row r="41" spans="1:10" ht="15">
      <c r="A41" s="19" t="s">
        <v>57</v>
      </c>
      <c r="B41" s="9" t="s">
        <v>35</v>
      </c>
      <c r="C41" s="16"/>
      <c r="D41" s="3" t="s">
        <v>3</v>
      </c>
      <c r="E41" s="7">
        <v>0</v>
      </c>
      <c r="F41" s="14">
        <v>0.21</v>
      </c>
      <c r="G41" s="6">
        <f t="shared" si="6"/>
        <v>0</v>
      </c>
      <c r="H41" s="4">
        <v>2</v>
      </c>
      <c r="I41" s="6">
        <f t="shared" si="7"/>
        <v>0</v>
      </c>
      <c r="J41" s="8">
        <f t="shared" si="8"/>
        <v>0</v>
      </c>
    </row>
    <row r="42" spans="1:10" ht="33.75">
      <c r="A42" s="19" t="s">
        <v>58</v>
      </c>
      <c r="B42" s="9" t="s">
        <v>65</v>
      </c>
      <c r="C42" s="16"/>
      <c r="D42" s="3" t="s">
        <v>90</v>
      </c>
      <c r="E42" s="7">
        <v>0</v>
      </c>
      <c r="F42" s="14">
        <v>0.21</v>
      </c>
      <c r="G42" s="6">
        <f t="shared" si="6"/>
        <v>0</v>
      </c>
      <c r="H42" s="4">
        <v>1</v>
      </c>
      <c r="I42" s="6">
        <f t="shared" si="7"/>
        <v>0</v>
      </c>
      <c r="J42" s="8">
        <f t="shared" si="8"/>
        <v>0</v>
      </c>
    </row>
    <row r="43" spans="1:10" ht="23.25" thickBot="1">
      <c r="A43" s="105" t="s">
        <v>59</v>
      </c>
      <c r="B43" s="30" t="s">
        <v>54</v>
      </c>
      <c r="C43" s="31"/>
      <c r="D43" s="20" t="s">
        <v>90</v>
      </c>
      <c r="E43" s="54">
        <v>0</v>
      </c>
      <c r="F43" s="106">
        <v>0.21</v>
      </c>
      <c r="G43" s="107">
        <f t="shared" si="6"/>
        <v>0</v>
      </c>
      <c r="H43" s="52">
        <v>1</v>
      </c>
      <c r="I43" s="107">
        <f t="shared" si="7"/>
        <v>0</v>
      </c>
      <c r="J43" s="108">
        <f t="shared" si="8"/>
        <v>0</v>
      </c>
    </row>
    <row r="44" spans="1:10" ht="13.5" thickBot="1">
      <c r="A44" s="109" t="s">
        <v>66</v>
      </c>
      <c r="B44" s="77" t="s">
        <v>129</v>
      </c>
      <c r="C44" s="78"/>
      <c r="D44" s="78"/>
      <c r="E44" s="78"/>
      <c r="F44" s="78"/>
      <c r="G44" s="78"/>
      <c r="H44" s="78"/>
      <c r="I44" s="78"/>
      <c r="J44" s="79"/>
    </row>
    <row r="45" spans="1:10" ht="12.75">
      <c r="A45" s="18" t="s">
        <v>67</v>
      </c>
      <c r="B45" s="99" t="s">
        <v>92</v>
      </c>
      <c r="C45" s="99"/>
      <c r="D45" s="99"/>
      <c r="E45" s="99"/>
      <c r="F45" s="99"/>
      <c r="G45" s="99"/>
      <c r="H45" s="99"/>
      <c r="I45" s="99"/>
      <c r="J45" s="100"/>
    </row>
    <row r="46" spans="1:10" ht="15">
      <c r="A46" s="37" t="s">
        <v>68</v>
      </c>
      <c r="B46" s="56" t="s">
        <v>116</v>
      </c>
      <c r="C46" s="50"/>
      <c r="D46" s="5" t="s">
        <v>3</v>
      </c>
      <c r="E46" s="7">
        <v>0</v>
      </c>
      <c r="F46" s="15">
        <v>0.21</v>
      </c>
      <c r="G46" s="6">
        <f aca="true" t="shared" si="27" ref="G46">E46+(E46*F46)</f>
        <v>0</v>
      </c>
      <c r="H46" s="4">
        <v>1</v>
      </c>
      <c r="I46" s="6">
        <f aca="true" t="shared" si="28" ref="I46">E46*H46</f>
        <v>0</v>
      </c>
      <c r="J46" s="8">
        <f aca="true" t="shared" si="29" ref="J46">I46+(I46*F46)</f>
        <v>0</v>
      </c>
    </row>
    <row r="47" spans="1:10" ht="15">
      <c r="A47" s="12" t="s">
        <v>117</v>
      </c>
      <c r="B47" s="35" t="s">
        <v>118</v>
      </c>
      <c r="C47" s="50"/>
      <c r="D47" s="5" t="s">
        <v>3</v>
      </c>
      <c r="E47" s="7">
        <v>0</v>
      </c>
      <c r="F47" s="15">
        <v>0.21</v>
      </c>
      <c r="G47" s="6">
        <f aca="true" t="shared" si="30" ref="G47">E47+(E47*F47)</f>
        <v>0</v>
      </c>
      <c r="H47" s="4">
        <v>1</v>
      </c>
      <c r="I47" s="6">
        <f aca="true" t="shared" si="31" ref="I47">E47*H47</f>
        <v>0</v>
      </c>
      <c r="J47" s="8">
        <f aca="true" t="shared" si="32" ref="J47">I47+(I47*F47)</f>
        <v>0</v>
      </c>
    </row>
    <row r="48" spans="1:10" ht="15">
      <c r="A48" s="12" t="s">
        <v>119</v>
      </c>
      <c r="B48" s="35" t="s">
        <v>120</v>
      </c>
      <c r="C48" s="50"/>
      <c r="D48" s="5" t="s">
        <v>3</v>
      </c>
      <c r="E48" s="7">
        <v>0</v>
      </c>
      <c r="F48" s="15">
        <v>0.21</v>
      </c>
      <c r="G48" s="6">
        <f aca="true" t="shared" si="33" ref="G48">E48+(E48*F48)</f>
        <v>0</v>
      </c>
      <c r="H48" s="4">
        <v>1</v>
      </c>
      <c r="I48" s="6">
        <f aca="true" t="shared" si="34" ref="I48">E48*H48</f>
        <v>0</v>
      </c>
      <c r="J48" s="8">
        <f aca="true" t="shared" si="35" ref="J48">I48+(I48*F48)</f>
        <v>0</v>
      </c>
    </row>
    <row r="49" spans="1:10" ht="12.75">
      <c r="A49" s="13" t="s">
        <v>69</v>
      </c>
      <c r="B49" s="68" t="s">
        <v>31</v>
      </c>
      <c r="C49" s="69"/>
      <c r="D49" s="69"/>
      <c r="E49" s="69"/>
      <c r="F49" s="69"/>
      <c r="G49" s="69"/>
      <c r="H49" s="69"/>
      <c r="I49" s="69"/>
      <c r="J49" s="70"/>
    </row>
    <row r="50" spans="1:10" ht="15">
      <c r="A50" s="12" t="s">
        <v>70</v>
      </c>
      <c r="B50" s="39" t="s">
        <v>32</v>
      </c>
      <c r="C50" s="16"/>
      <c r="D50" s="5" t="s">
        <v>3</v>
      </c>
      <c r="E50" s="7">
        <v>0</v>
      </c>
      <c r="F50" s="15">
        <v>0.21</v>
      </c>
      <c r="G50" s="6">
        <f aca="true" t="shared" si="36" ref="G50:G56">E50+(E50*F50)</f>
        <v>0</v>
      </c>
      <c r="H50" s="4">
        <v>1</v>
      </c>
      <c r="I50" s="6">
        <f aca="true" t="shared" si="37" ref="I50:I56">E50*H50</f>
        <v>0</v>
      </c>
      <c r="J50" s="8">
        <f aca="true" t="shared" si="38" ref="J50:J56">I50+(I50*F50)</f>
        <v>0</v>
      </c>
    </row>
    <row r="51" spans="1:10" ht="15">
      <c r="A51" s="12" t="s">
        <v>71</v>
      </c>
      <c r="B51" s="39" t="s">
        <v>33</v>
      </c>
      <c r="C51" s="16"/>
      <c r="D51" s="5" t="s">
        <v>3</v>
      </c>
      <c r="E51" s="7">
        <v>0</v>
      </c>
      <c r="F51" s="15">
        <v>0.21</v>
      </c>
      <c r="G51" s="6">
        <f t="shared" si="36"/>
        <v>0</v>
      </c>
      <c r="H51" s="4">
        <v>1</v>
      </c>
      <c r="I51" s="6">
        <f t="shared" si="37"/>
        <v>0</v>
      </c>
      <c r="J51" s="8">
        <f t="shared" si="38"/>
        <v>0</v>
      </c>
    </row>
    <row r="52" spans="1:10" ht="15">
      <c r="A52" s="12" t="s">
        <v>72</v>
      </c>
      <c r="B52" s="39" t="s">
        <v>34</v>
      </c>
      <c r="C52" s="16"/>
      <c r="D52" s="5" t="s">
        <v>3</v>
      </c>
      <c r="E52" s="7">
        <v>0</v>
      </c>
      <c r="F52" s="15">
        <v>0.21</v>
      </c>
      <c r="G52" s="6">
        <f t="shared" si="36"/>
        <v>0</v>
      </c>
      <c r="H52" s="4">
        <v>1</v>
      </c>
      <c r="I52" s="6">
        <f t="shared" si="37"/>
        <v>0</v>
      </c>
      <c r="J52" s="8">
        <f t="shared" si="38"/>
        <v>0</v>
      </c>
    </row>
    <row r="53" spans="1:10" ht="15">
      <c r="A53" s="12" t="s">
        <v>74</v>
      </c>
      <c r="B53" s="39" t="s">
        <v>36</v>
      </c>
      <c r="C53" s="16"/>
      <c r="D53" s="5" t="s">
        <v>3</v>
      </c>
      <c r="E53" s="7">
        <v>0</v>
      </c>
      <c r="F53" s="15">
        <v>0.21</v>
      </c>
      <c r="G53" s="6">
        <f t="shared" si="36"/>
        <v>0</v>
      </c>
      <c r="H53" s="4">
        <v>1</v>
      </c>
      <c r="I53" s="6">
        <f t="shared" si="37"/>
        <v>0</v>
      </c>
      <c r="J53" s="8">
        <f t="shared" si="38"/>
        <v>0</v>
      </c>
    </row>
    <row r="54" spans="1:10" ht="15">
      <c r="A54" s="12" t="s">
        <v>73</v>
      </c>
      <c r="B54" s="39" t="s">
        <v>96</v>
      </c>
      <c r="C54" s="16"/>
      <c r="D54" s="5" t="s">
        <v>3</v>
      </c>
      <c r="E54" s="7">
        <v>0</v>
      </c>
      <c r="F54" s="15">
        <v>0.21</v>
      </c>
      <c r="G54" s="6">
        <f aca="true" t="shared" si="39" ref="G54">E54+(E54*F54)</f>
        <v>0</v>
      </c>
      <c r="H54" s="4">
        <v>1</v>
      </c>
      <c r="I54" s="6">
        <f aca="true" t="shared" si="40" ref="I54">E54*H54</f>
        <v>0</v>
      </c>
      <c r="J54" s="8">
        <f aca="true" t="shared" si="41" ref="J54">I54+(I54*F54)</f>
        <v>0</v>
      </c>
    </row>
    <row r="55" spans="1:10" ht="15">
      <c r="A55" s="12" t="s">
        <v>126</v>
      </c>
      <c r="B55" s="39" t="s">
        <v>97</v>
      </c>
      <c r="C55" s="16"/>
      <c r="D55" s="20" t="s">
        <v>3</v>
      </c>
      <c r="E55" s="7">
        <v>0</v>
      </c>
      <c r="F55" s="33">
        <v>0.21</v>
      </c>
      <c r="G55" s="32">
        <f t="shared" si="36"/>
        <v>0</v>
      </c>
      <c r="H55" s="4">
        <v>1</v>
      </c>
      <c r="I55" s="32">
        <f t="shared" si="37"/>
        <v>0</v>
      </c>
      <c r="J55" s="51">
        <f t="shared" si="38"/>
        <v>0</v>
      </c>
    </row>
    <row r="56" spans="1:10" ht="15">
      <c r="A56" s="37" t="s">
        <v>75</v>
      </c>
      <c r="B56" s="21" t="s">
        <v>37</v>
      </c>
      <c r="C56" s="16"/>
      <c r="D56" s="3" t="s">
        <v>3</v>
      </c>
      <c r="E56" s="55">
        <v>0</v>
      </c>
      <c r="F56" s="15">
        <v>0.21</v>
      </c>
      <c r="G56" s="6">
        <f t="shared" si="36"/>
        <v>0</v>
      </c>
      <c r="H56" s="53">
        <v>1</v>
      </c>
      <c r="I56" s="6">
        <f t="shared" si="37"/>
        <v>0</v>
      </c>
      <c r="J56" s="8">
        <f t="shared" si="38"/>
        <v>0</v>
      </c>
    </row>
    <row r="57" spans="1:10" ht="15">
      <c r="A57" s="37" t="s">
        <v>121</v>
      </c>
      <c r="B57" s="21" t="s">
        <v>100</v>
      </c>
      <c r="C57" s="16"/>
      <c r="D57" s="3" t="s">
        <v>3</v>
      </c>
      <c r="E57" s="7">
        <v>0</v>
      </c>
      <c r="F57" s="15">
        <v>0.21</v>
      </c>
      <c r="G57" s="6">
        <f aca="true" t="shared" si="42" ref="G57">E57+(E57*F57)</f>
        <v>0</v>
      </c>
      <c r="H57" s="4">
        <v>1</v>
      </c>
      <c r="I57" s="6">
        <f aca="true" t="shared" si="43" ref="I57">E57*H57</f>
        <v>0</v>
      </c>
      <c r="J57" s="8">
        <f aca="true" t="shared" si="44" ref="J57">I57+(I57*F57)</f>
        <v>0</v>
      </c>
    </row>
    <row r="58" spans="1:10" ht="12.75">
      <c r="A58" s="13" t="s">
        <v>76</v>
      </c>
      <c r="B58" s="68" t="s">
        <v>89</v>
      </c>
      <c r="C58" s="69"/>
      <c r="D58" s="69"/>
      <c r="E58" s="69"/>
      <c r="F58" s="69"/>
      <c r="G58" s="69"/>
      <c r="H58" s="69"/>
      <c r="I58" s="69"/>
      <c r="J58" s="70"/>
    </row>
    <row r="59" spans="1:10" ht="15">
      <c r="A59" s="12" t="s">
        <v>77</v>
      </c>
      <c r="B59" s="35" t="s">
        <v>101</v>
      </c>
      <c r="C59" s="16"/>
      <c r="D59" s="3" t="s">
        <v>3</v>
      </c>
      <c r="E59" s="7">
        <v>0</v>
      </c>
      <c r="F59" s="14">
        <v>0.21</v>
      </c>
      <c r="G59" s="6">
        <f aca="true" t="shared" si="45" ref="G59:G63">E59+(E59*F59)</f>
        <v>0</v>
      </c>
      <c r="H59" s="4">
        <v>1</v>
      </c>
      <c r="I59" s="6">
        <f aca="true" t="shared" si="46" ref="I59:I63">E59*H59</f>
        <v>0</v>
      </c>
      <c r="J59" s="8">
        <f aca="true" t="shared" si="47" ref="J59:J63">I59+(I59*F59)</f>
        <v>0</v>
      </c>
    </row>
    <row r="60" spans="1:10" ht="15">
      <c r="A60" s="12" t="s">
        <v>78</v>
      </c>
      <c r="B60" s="35" t="s">
        <v>103</v>
      </c>
      <c r="C60" s="16"/>
      <c r="D60" s="3" t="s">
        <v>3</v>
      </c>
      <c r="E60" s="7">
        <v>0</v>
      </c>
      <c r="F60" s="14">
        <v>0.21</v>
      </c>
      <c r="G60" s="6">
        <f t="shared" si="45"/>
        <v>0</v>
      </c>
      <c r="H60" s="4">
        <v>1</v>
      </c>
      <c r="I60" s="6">
        <f t="shared" si="46"/>
        <v>0</v>
      </c>
      <c r="J60" s="8">
        <f t="shared" si="47"/>
        <v>0</v>
      </c>
    </row>
    <row r="61" spans="1:10" ht="15">
      <c r="A61" s="12" t="s">
        <v>79</v>
      </c>
      <c r="B61" s="35" t="s">
        <v>105</v>
      </c>
      <c r="C61" s="16"/>
      <c r="D61" s="3" t="s">
        <v>3</v>
      </c>
      <c r="E61" s="7">
        <v>0</v>
      </c>
      <c r="F61" s="14">
        <v>0.21</v>
      </c>
      <c r="G61" s="6">
        <f aca="true" t="shared" si="48" ref="G61">E61+(E61*F61)</f>
        <v>0</v>
      </c>
      <c r="H61" s="4">
        <v>1</v>
      </c>
      <c r="I61" s="6">
        <f aca="true" t="shared" si="49" ref="I61">E61*H61</f>
        <v>0</v>
      </c>
      <c r="J61" s="8">
        <f aca="true" t="shared" si="50" ref="J61">I61+(I61*F61)</f>
        <v>0</v>
      </c>
    </row>
    <row r="62" spans="1:10" ht="15">
      <c r="A62" s="12" t="s">
        <v>80</v>
      </c>
      <c r="B62" s="9" t="s">
        <v>106</v>
      </c>
      <c r="C62" s="16"/>
      <c r="D62" s="3" t="s">
        <v>3</v>
      </c>
      <c r="E62" s="7">
        <v>0</v>
      </c>
      <c r="F62" s="14">
        <v>0.21</v>
      </c>
      <c r="G62" s="6">
        <f t="shared" si="45"/>
        <v>0</v>
      </c>
      <c r="H62" s="4">
        <v>1</v>
      </c>
      <c r="I62" s="6">
        <f t="shared" si="46"/>
        <v>0</v>
      </c>
      <c r="J62" s="8">
        <f t="shared" si="47"/>
        <v>0</v>
      </c>
    </row>
    <row r="63" spans="1:10" ht="15">
      <c r="A63" s="36" t="s">
        <v>81</v>
      </c>
      <c r="B63" s="30" t="s">
        <v>46</v>
      </c>
      <c r="C63" s="16"/>
      <c r="D63" s="3" t="s">
        <v>3</v>
      </c>
      <c r="E63" s="7">
        <v>0</v>
      </c>
      <c r="F63" s="14">
        <v>0.21</v>
      </c>
      <c r="G63" s="6">
        <f t="shared" si="45"/>
        <v>0</v>
      </c>
      <c r="H63" s="4">
        <v>3</v>
      </c>
      <c r="I63" s="6">
        <f t="shared" si="46"/>
        <v>0</v>
      </c>
      <c r="J63" s="8">
        <f t="shared" si="47"/>
        <v>0</v>
      </c>
    </row>
    <row r="64" spans="1:10" ht="15">
      <c r="A64" s="36" t="s">
        <v>82</v>
      </c>
      <c r="B64" s="30" t="s">
        <v>64</v>
      </c>
      <c r="C64" s="31"/>
      <c r="D64" s="3" t="s">
        <v>3</v>
      </c>
      <c r="E64" s="7">
        <v>0</v>
      </c>
      <c r="F64" s="14">
        <v>0.21</v>
      </c>
      <c r="G64" s="6">
        <f aca="true" t="shared" si="51" ref="G64">E64+(E64*F64)</f>
        <v>0</v>
      </c>
      <c r="H64" s="4">
        <v>1</v>
      </c>
      <c r="I64" s="6">
        <f aca="true" t="shared" si="52" ref="I64">E64*H64</f>
        <v>0</v>
      </c>
      <c r="J64" s="8">
        <f aca="true" t="shared" si="53" ref="J64">I64+(I64*F64)</f>
        <v>0</v>
      </c>
    </row>
    <row r="65" spans="1:10" ht="12.75">
      <c r="A65" s="34" t="s">
        <v>83</v>
      </c>
      <c r="B65" s="67" t="s">
        <v>91</v>
      </c>
      <c r="C65" s="67"/>
      <c r="D65" s="67"/>
      <c r="E65" s="67"/>
      <c r="F65" s="67"/>
      <c r="G65" s="67"/>
      <c r="H65" s="67"/>
      <c r="I65" s="67"/>
      <c r="J65" s="67"/>
    </row>
    <row r="66" spans="1:10" ht="15">
      <c r="A66" s="12" t="s">
        <v>87</v>
      </c>
      <c r="B66" s="9" t="s">
        <v>108</v>
      </c>
      <c r="C66" s="16"/>
      <c r="D66" s="3" t="s">
        <v>3</v>
      </c>
      <c r="E66" s="7">
        <v>0</v>
      </c>
      <c r="F66" s="14">
        <v>0.21</v>
      </c>
      <c r="G66" s="6">
        <f aca="true" t="shared" si="54" ref="G66:G67">E66+(E66*F66)</f>
        <v>0</v>
      </c>
      <c r="H66" s="4">
        <v>2</v>
      </c>
      <c r="I66" s="6">
        <f aca="true" t="shared" si="55" ref="I66:I67">E66*H66</f>
        <v>0</v>
      </c>
      <c r="J66" s="8">
        <f aca="true" t="shared" si="56" ref="J66:J67">I66+(I66*F66)</f>
        <v>0</v>
      </c>
    </row>
    <row r="67" spans="1:10" ht="15">
      <c r="A67" s="19" t="s">
        <v>88</v>
      </c>
      <c r="B67" s="48" t="s">
        <v>111</v>
      </c>
      <c r="C67" s="47"/>
      <c r="D67" s="3" t="s">
        <v>3</v>
      </c>
      <c r="E67" s="7">
        <v>0</v>
      </c>
      <c r="F67" s="14">
        <v>0.21</v>
      </c>
      <c r="G67" s="6">
        <f t="shared" si="54"/>
        <v>0</v>
      </c>
      <c r="H67" s="4">
        <v>2</v>
      </c>
      <c r="I67" s="6">
        <f t="shared" si="55"/>
        <v>0</v>
      </c>
      <c r="J67" s="8">
        <f t="shared" si="56"/>
        <v>0</v>
      </c>
    </row>
    <row r="68" spans="1:10" ht="15">
      <c r="A68" s="19" t="s">
        <v>122</v>
      </c>
      <c r="B68" s="9" t="s">
        <v>113</v>
      </c>
      <c r="C68" s="47"/>
      <c r="D68" s="3" t="s">
        <v>3</v>
      </c>
      <c r="E68" s="7">
        <v>0</v>
      </c>
      <c r="F68" s="14">
        <v>0.21</v>
      </c>
      <c r="G68" s="6">
        <f aca="true" t="shared" si="57" ref="G68:G69">E68+(E68*F68)</f>
        <v>0</v>
      </c>
      <c r="H68" s="4">
        <v>2</v>
      </c>
      <c r="I68" s="6">
        <f aca="true" t="shared" si="58" ref="I68:I69">E68*H68</f>
        <v>0</v>
      </c>
      <c r="J68" s="8">
        <f aca="true" t="shared" si="59" ref="J68:J69">I68+(I68*F68)</f>
        <v>0</v>
      </c>
    </row>
    <row r="69" spans="1:10" ht="15">
      <c r="A69" s="19" t="s">
        <v>123</v>
      </c>
      <c r="B69" s="9" t="s">
        <v>124</v>
      </c>
      <c r="C69" s="47"/>
      <c r="D69" s="3" t="s">
        <v>3</v>
      </c>
      <c r="E69" s="7">
        <v>0</v>
      </c>
      <c r="F69" s="14">
        <v>0.21</v>
      </c>
      <c r="G69" s="6">
        <f t="shared" si="57"/>
        <v>0</v>
      </c>
      <c r="H69" s="4">
        <v>1</v>
      </c>
      <c r="I69" s="6">
        <f t="shared" si="58"/>
        <v>0</v>
      </c>
      <c r="J69" s="8">
        <f t="shared" si="59"/>
        <v>0</v>
      </c>
    </row>
    <row r="70" spans="1:10" ht="12.75">
      <c r="A70" s="22" t="s">
        <v>84</v>
      </c>
      <c r="B70" s="68" t="s">
        <v>51</v>
      </c>
      <c r="C70" s="69"/>
      <c r="D70" s="69"/>
      <c r="E70" s="69"/>
      <c r="F70" s="69"/>
      <c r="G70" s="69"/>
      <c r="H70" s="69"/>
      <c r="I70" s="69"/>
      <c r="J70" s="70"/>
    </row>
    <row r="71" spans="1:10" ht="15">
      <c r="A71" s="19" t="s">
        <v>86</v>
      </c>
      <c r="B71" s="9" t="s">
        <v>125</v>
      </c>
      <c r="C71" s="16"/>
      <c r="D71" s="3" t="s">
        <v>3</v>
      </c>
      <c r="E71" s="7">
        <v>0</v>
      </c>
      <c r="F71" s="14">
        <v>0.21</v>
      </c>
      <c r="G71" s="6">
        <f aca="true" t="shared" si="60" ref="G71:G72">E71+(E71*F71)</f>
        <v>0</v>
      </c>
      <c r="H71" s="4">
        <v>3</v>
      </c>
      <c r="I71" s="6">
        <f aca="true" t="shared" si="61" ref="I71">E71*H71</f>
        <v>0</v>
      </c>
      <c r="J71" s="8">
        <f aca="true" t="shared" si="62" ref="J71">I71+(I71*F71)</f>
        <v>0</v>
      </c>
    </row>
    <row r="72" spans="1:10" s="46" customFormat="1" ht="34.5" thickBot="1">
      <c r="A72" s="41" t="s">
        <v>85</v>
      </c>
      <c r="B72" s="42" t="s">
        <v>65</v>
      </c>
      <c r="C72" s="43"/>
      <c r="D72" s="44" t="s">
        <v>90</v>
      </c>
      <c r="E72" s="7">
        <v>0</v>
      </c>
      <c r="F72" s="45">
        <v>0.21</v>
      </c>
      <c r="G72" s="6">
        <f t="shared" si="60"/>
        <v>0</v>
      </c>
      <c r="H72" s="4">
        <v>1</v>
      </c>
      <c r="I72" s="6">
        <f aca="true" t="shared" si="63" ref="I72">E72*H72</f>
        <v>0</v>
      </c>
      <c r="J72" s="8">
        <f aca="true" t="shared" si="64" ref="J72">I72+(I72*F72)</f>
        <v>0</v>
      </c>
    </row>
    <row r="73" spans="1:10" ht="15.75">
      <c r="A73" s="24" t="s">
        <v>60</v>
      </c>
      <c r="B73" s="25"/>
      <c r="C73" s="25"/>
      <c r="D73" s="25"/>
      <c r="E73" s="25"/>
      <c r="F73" s="25"/>
      <c r="G73" s="25"/>
      <c r="H73" s="25"/>
      <c r="I73" s="61">
        <f>I12+I13+I14+I15+I16+I18+I19+I20+I21+I22+I23+I24+I25+I26+I28+I29+I30+I31+I32+I34+I35+I36+I37+I38+I40+I41+I42+I43+I46+I47+I48+I50+I51+I52+I53+I54+I55+I56+I57+I59+I60+I61+I62+I63+I64+I66+I67+I68+I69+I71+I72</f>
        <v>0</v>
      </c>
      <c r="J73" s="62"/>
    </row>
    <row r="74" spans="1:10" ht="15.75">
      <c r="A74" s="26" t="s">
        <v>61</v>
      </c>
      <c r="B74" s="27"/>
      <c r="C74" s="27"/>
      <c r="D74" s="27"/>
      <c r="E74" s="27"/>
      <c r="F74" s="27"/>
      <c r="G74" s="27"/>
      <c r="H74" s="27"/>
      <c r="I74" s="63">
        <f>I73*0.21</f>
        <v>0</v>
      </c>
      <c r="J74" s="64"/>
    </row>
    <row r="75" spans="1:10" ht="16.5" thickBot="1">
      <c r="A75" s="28" t="s">
        <v>62</v>
      </c>
      <c r="B75" s="29"/>
      <c r="C75" s="29"/>
      <c r="D75" s="29"/>
      <c r="E75" s="29"/>
      <c r="F75" s="29"/>
      <c r="G75" s="29"/>
      <c r="H75" s="29"/>
      <c r="I75" s="65">
        <f>I73+I74</f>
        <v>0</v>
      </c>
      <c r="J75" s="66"/>
    </row>
    <row r="77" spans="1:10" ht="63" customHeight="1">
      <c r="A77" s="60" t="s">
        <v>63</v>
      </c>
      <c r="B77" s="60"/>
      <c r="C77" s="60"/>
      <c r="D77" s="60"/>
      <c r="E77" s="60"/>
      <c r="F77" s="60"/>
      <c r="G77" s="60"/>
      <c r="H77" s="60"/>
      <c r="I77" s="60"/>
      <c r="J77" s="60"/>
    </row>
  </sheetData>
  <protectedRanges>
    <protectedRange sqref="E39:F43 E12:F33 E67:F72 E46:F66" name="Oblast2"/>
    <protectedRange sqref="C4:J7" name="Oblast1"/>
    <protectedRange sqref="E34:F38" name="Oblast2_2"/>
  </protectedRanges>
  <mergeCells count="34">
    <mergeCell ref="E8:G8"/>
    <mergeCell ref="H8:H9"/>
    <mergeCell ref="I8:J8"/>
    <mergeCell ref="B45:J45"/>
    <mergeCell ref="B39:J39"/>
    <mergeCell ref="B27:J27"/>
    <mergeCell ref="B11:J11"/>
    <mergeCell ref="B33:J33"/>
    <mergeCell ref="A1:J1"/>
    <mergeCell ref="A2:J2"/>
    <mergeCell ref="A4:B4"/>
    <mergeCell ref="A5:B5"/>
    <mergeCell ref="A6:B6"/>
    <mergeCell ref="C4:J4"/>
    <mergeCell ref="C5:J5"/>
    <mergeCell ref="C6:J6"/>
    <mergeCell ref="B44:J44"/>
    <mergeCell ref="A7:B7"/>
    <mergeCell ref="A3:J3"/>
    <mergeCell ref="A8:A9"/>
    <mergeCell ref="B8:B9"/>
    <mergeCell ref="D8:D9"/>
    <mergeCell ref="B17:J17"/>
    <mergeCell ref="C8:C9"/>
    <mergeCell ref="B10:J10"/>
    <mergeCell ref="B58:J58"/>
    <mergeCell ref="B49:J49"/>
    <mergeCell ref="C7:J7"/>
    <mergeCell ref="A77:J77"/>
    <mergeCell ref="I73:J73"/>
    <mergeCell ref="I74:J74"/>
    <mergeCell ref="I75:J75"/>
    <mergeCell ref="B65:J65"/>
    <mergeCell ref="B70:J70"/>
  </mergeCells>
  <printOptions/>
  <pageMargins left="0.3937007874015748" right="0.3937007874015748" top="0.5905511811023623" bottom="0.5905511811023623" header="0.31496062992125984" footer="0.31496062992125984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2020-09-01T14:05:13Z</cp:lastPrinted>
  <dcterms:created xsi:type="dcterms:W3CDTF">2020-04-29T12:47:53Z</dcterms:created>
  <dcterms:modified xsi:type="dcterms:W3CDTF">2022-10-05T23:23:13Z</dcterms:modified>
  <cp:category/>
  <cp:version/>
  <cp:contentType/>
  <cp:contentStatus/>
</cp:coreProperties>
</file>