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M:\Obchodní 2022\VZ 2022\004 Opočno, Broumar\A Výkaz výměr\Město Opočno\"/>
    </mc:Choice>
  </mc:AlternateContent>
  <xr:revisionPtr revIDLastSave="0" documentId="13_ncr:1_{554662FA-F708-4A15-B643-A8AF89700074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SO 401-Veřejné osvětlen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" l="1"/>
  <c r="G33" i="1"/>
  <c r="G40" i="1"/>
  <c r="G39" i="1" l="1"/>
  <c r="G36" i="1"/>
  <c r="G26" i="1"/>
  <c r="G25" i="1"/>
  <c r="G23" i="1"/>
  <c r="G21" i="1"/>
  <c r="G22" i="1"/>
  <c r="G18" i="1" l="1"/>
  <c r="G16" i="1"/>
  <c r="G10" i="1" l="1"/>
  <c r="G11" i="1"/>
  <c r="G12" i="1"/>
  <c r="G15" i="1"/>
  <c r="G17" i="1"/>
  <c r="G19" i="1"/>
  <c r="G20" i="1"/>
  <c r="G24" i="1"/>
  <c r="G29" i="1"/>
  <c r="G30" i="1"/>
  <c r="G31" i="1"/>
  <c r="G32" i="1"/>
  <c r="G34" i="1"/>
  <c r="G35" i="1"/>
  <c r="G37" i="1"/>
  <c r="G38" i="1"/>
  <c r="G44" i="1"/>
  <c r="G7" i="1" l="1"/>
</calcChain>
</file>

<file path=xl/sharedStrings.xml><?xml version="1.0" encoding="utf-8"?>
<sst xmlns="http://schemas.openxmlformats.org/spreadsheetml/2006/main" count="109" uniqueCount="86">
  <si>
    <t>Stavba:</t>
  </si>
  <si>
    <t>Zpracovatel:</t>
  </si>
  <si>
    <t>Ing. František Krása</t>
  </si>
  <si>
    <t>Investor:</t>
  </si>
  <si>
    <t>Čís. pol.</t>
  </si>
  <si>
    <t>Číselné zatřídění</t>
  </si>
  <si>
    <t>Popis položky</t>
  </si>
  <si>
    <t>Počet měr. jednotek</t>
  </si>
  <si>
    <t>Měrná jednotka</t>
  </si>
  <si>
    <t>Jednotková cena v Kč</t>
  </si>
  <si>
    <t>Celková cena v Kč</t>
  </si>
  <si>
    <t>1.</t>
  </si>
  <si>
    <t>ks</t>
  </si>
  <si>
    <t>2.</t>
  </si>
  <si>
    <t>3.</t>
  </si>
  <si>
    <t xml:space="preserve"> </t>
  </si>
  <si>
    <t xml:space="preserve">Objekt: </t>
  </si>
  <si>
    <t>m3</t>
  </si>
  <si>
    <t>m</t>
  </si>
  <si>
    <t>11.</t>
  </si>
  <si>
    <t>12.</t>
  </si>
  <si>
    <t>13.</t>
  </si>
  <si>
    <t>Zemní práce</t>
  </si>
  <si>
    <t>15.</t>
  </si>
  <si>
    <t>16.</t>
  </si>
  <si>
    <t>17.</t>
  </si>
  <si>
    <t>18.</t>
  </si>
  <si>
    <t>21.</t>
  </si>
  <si>
    <t>Výkop rýhy pro kabel v chodníku 35/50cm</t>
  </si>
  <si>
    <t>Výkop rýhy pro kabel ve volném terénu 35/80cm</t>
  </si>
  <si>
    <t>22.</t>
  </si>
  <si>
    <t>Pískové lože bez zakrytí, položení  výstražné fólie</t>
  </si>
  <si>
    <t>Zához rýhy 35/80cm ve volném terénu</t>
  </si>
  <si>
    <t>14.</t>
  </si>
  <si>
    <t>19.</t>
  </si>
  <si>
    <t>SO 401 - Veřejné osvětlení</t>
  </si>
  <si>
    <t>Odvoz demontovaného materiálu do skladu</t>
  </si>
  <si>
    <t>t</t>
  </si>
  <si>
    <t>Betonování základů stožárů SB5 do vykopané jámy</t>
  </si>
  <si>
    <t>Zához rýhy v chodníku 35/50, bez dlažby</t>
  </si>
  <si>
    <t>III/29840 Opočno, Broumar - chodník</t>
  </si>
  <si>
    <t>Město Opočno</t>
  </si>
  <si>
    <t xml:space="preserve">Demontáže </t>
  </si>
  <si>
    <t>Demontáž výložníku na betonovém sloupu</t>
  </si>
  <si>
    <t xml:space="preserve">Montáže nového osvětlení </t>
  </si>
  <si>
    <r>
      <t xml:space="preserve">Sadový bezpaticový stožár SB5, oboustranně žárově zinkovaný, </t>
    </r>
    <r>
      <rPr>
        <sz val="11"/>
        <rFont val="Arial"/>
        <family val="2"/>
        <charset val="238"/>
      </rPr>
      <t>Ф</t>
    </r>
    <r>
      <rPr>
        <sz val="11"/>
        <rFont val="Times New Roman"/>
        <family val="1"/>
        <charset val="238"/>
      </rPr>
      <t xml:space="preserve">133/60mm, pro osazení svítidla na hlavu stožáru, výška 5m, dodávka </t>
    </r>
  </si>
  <si>
    <t>Montáž sadového stožáru do betonového základu</t>
  </si>
  <si>
    <t>Elektrovýzbroj sadového stožáru VO s jedním  LED svítidlem, dodávka, montáž a zapojení</t>
  </si>
  <si>
    <t>Kabel CYKY 4x16 vč. zatažení do ochranné ohebné trubky KF 09063 a uložení do země</t>
  </si>
  <si>
    <t>Svítidlo LED, uliční, 8LED, 14-18W, 3000K, ~1400-1800lm, výška 5m, (referenční výrobek Schréder Ampera Mini), dodávka, montáž a zapojení vodičů</t>
  </si>
  <si>
    <r>
      <t xml:space="preserve">Ochranná ohebná trubka Kopoflex KF09063, </t>
    </r>
    <r>
      <rPr>
        <sz val="11"/>
        <rFont val="Arial"/>
        <family val="2"/>
        <charset val="238"/>
      </rPr>
      <t>Ф</t>
    </r>
    <r>
      <rPr>
        <sz val="11"/>
        <rFont val="Times New Roman"/>
        <family val="1"/>
        <charset val="238"/>
      </rPr>
      <t>63/52mm, pevně na povrchu</t>
    </r>
  </si>
  <si>
    <t>Ukončení kabelu CYKY 4x16 smršťovací záklopkou a zapojení vodičů</t>
  </si>
  <si>
    <t>Chránička Kopoflex KF 09110, vč. položení do země ve vjezdech k objektům</t>
  </si>
  <si>
    <t>20.</t>
  </si>
  <si>
    <r>
      <t xml:space="preserve">KopodurKD 09110 (ocelová) chránička </t>
    </r>
    <r>
      <rPr>
        <sz val="11"/>
        <rFont val="Arial"/>
        <family val="2"/>
        <charset val="238"/>
      </rPr>
      <t>Ф</t>
    </r>
    <r>
      <rPr>
        <sz val="11"/>
        <rFont val="Times New Roman"/>
        <family val="1"/>
        <charset val="238"/>
      </rPr>
      <t>100mm, upevněná pod římsou mostu</t>
    </r>
  </si>
  <si>
    <r>
      <t xml:space="preserve">Uzemňovací pásek FeZn </t>
    </r>
    <r>
      <rPr>
        <sz val="11"/>
        <rFont val="Times New Roman"/>
        <family val="1"/>
        <charset val="238"/>
      </rPr>
      <t>FeZn 30x4, vč montáže, svorek a zapojení</t>
    </r>
  </si>
  <si>
    <t>Uzemňovací drát FeZn  Ф10mm, vč. montáže a zapojení</t>
  </si>
  <si>
    <t>31.</t>
  </si>
  <si>
    <t>Výkop jámy pro základ stožáru SB5  0,5x0,5x1,0m (0,25m3)</t>
  </si>
  <si>
    <t>32.</t>
  </si>
  <si>
    <t>33.</t>
  </si>
  <si>
    <t>34.</t>
  </si>
  <si>
    <t>35.</t>
  </si>
  <si>
    <t>36.</t>
  </si>
  <si>
    <t>37.</t>
  </si>
  <si>
    <t>38.</t>
  </si>
  <si>
    <t>Výkop rýhy pro chráničku ve vozovce (ve vjezdu) 50/110cm</t>
  </si>
  <si>
    <t>39.</t>
  </si>
  <si>
    <t>40.</t>
  </si>
  <si>
    <t>41.</t>
  </si>
  <si>
    <t>Zához rýhy 50/110cm ve vozovce</t>
  </si>
  <si>
    <t>51.</t>
  </si>
  <si>
    <t>Revize</t>
  </si>
  <si>
    <t>Část D3 - SO 401 - Veřejné osvětlení</t>
  </si>
  <si>
    <t xml:space="preserve">Demontáž stávajícího výbojkového svítidla, odpojení kabelu </t>
  </si>
  <si>
    <t>Pojistková plastová skříň na betonový stožár, závitové pojistky 3x25A, krytí IP55, vč. montáže na sloup</t>
  </si>
  <si>
    <t>42.</t>
  </si>
  <si>
    <t>km</t>
  </si>
  <si>
    <t>Vytýčení trasy podzem. vedení v zastavěném území</t>
  </si>
  <si>
    <r>
      <t xml:space="preserve">PVC trubka </t>
    </r>
    <r>
      <rPr>
        <sz val="11"/>
        <rFont val="Arial"/>
        <family val="2"/>
        <charset val="238"/>
      </rPr>
      <t>Ф</t>
    </r>
    <r>
      <rPr>
        <sz val="11"/>
        <rFont val="Times New Roman"/>
        <family val="1"/>
        <charset val="238"/>
      </rPr>
      <t>300mm/0,6m, vč. uložení do základu</t>
    </r>
  </si>
  <si>
    <t>Odvoz přebytečné zeminy do 1km (29,8m3~56,6t)</t>
  </si>
  <si>
    <t>43.</t>
  </si>
  <si>
    <t>Příplatek za odvoz do dalších 15km (15x14,60Kč)</t>
  </si>
  <si>
    <t>Výchozí revize a revizní zpráva - kontrola stavu el. okruho</t>
  </si>
  <si>
    <t>okruh</t>
  </si>
  <si>
    <t xml:space="preserve">Účastník zadávacího řízení v rozpočtu vyplní pouze žlutě podbarvená pole.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</si>
</sst>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\-"/>
  </numFmts>
  <fonts count="10" x14ac:knownFonts="1">
    <font>
      <sz val="11"/>
      <color theme="1"/>
      <name val="Arial"/>
      <family val="2"/>
      <charset val="238"/>
    </font>
    <font>
      <sz val="11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Arial"/>
      <family val="2"/>
      <charset val="238"/>
    </font>
    <font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1" borderId="1" xfId="1" applyFont="1" applyFill="1" applyBorder="1"/>
    <xf numFmtId="0" fontId="2" fillId="1" borderId="2" xfId="1" applyFont="1" applyFill="1" applyBorder="1"/>
    <xf numFmtId="0" fontId="2" fillId="1" borderId="3" xfId="1" applyFont="1" applyFill="1" applyBorder="1"/>
    <xf numFmtId="0" fontId="2" fillId="1" borderId="4" xfId="1" applyFont="1" applyFill="1" applyBorder="1"/>
    <xf numFmtId="0" fontId="3" fillId="1" borderId="0" xfId="1" applyFont="1" applyFill="1" applyBorder="1" applyAlignment="1">
      <alignment horizontal="right"/>
    </xf>
    <xf numFmtId="0" fontId="2" fillId="1" borderId="0" xfId="1" applyFont="1" applyFill="1" applyBorder="1"/>
    <xf numFmtId="0" fontId="2" fillId="1" borderId="5" xfId="1" applyFont="1" applyFill="1" applyBorder="1"/>
    <xf numFmtId="0" fontId="4" fillId="1" borderId="0" xfId="1" applyFont="1" applyFill="1" applyBorder="1"/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0" borderId="11" xfId="1" applyFont="1" applyBorder="1" applyAlignment="1">
      <alignment horizontal="right" vertical="top" wrapText="1"/>
    </xf>
    <xf numFmtId="0" fontId="2" fillId="0" borderId="12" xfId="1" applyFont="1" applyBorder="1" applyAlignment="1">
      <alignment horizontal="center" vertical="top"/>
    </xf>
    <xf numFmtId="0" fontId="2" fillId="0" borderId="12" xfId="1" applyNumberFormat="1" applyFont="1" applyBorder="1" applyAlignment="1">
      <alignment horizontal="left" vertical="top" wrapText="1"/>
    </xf>
    <xf numFmtId="0" fontId="2" fillId="0" borderId="12" xfId="1" applyFont="1" applyBorder="1" applyAlignment="1">
      <alignment horizontal="center" wrapText="1"/>
    </xf>
    <xf numFmtId="164" fontId="2" fillId="0" borderId="12" xfId="1" applyNumberFormat="1" applyFont="1" applyBorder="1" applyAlignment="1">
      <alignment horizontal="center" wrapText="1"/>
    </xf>
    <xf numFmtId="164" fontId="2" fillId="0" borderId="13" xfId="1" applyNumberFormat="1" applyFont="1" applyBorder="1" applyAlignment="1">
      <alignment horizontal="center" wrapText="1"/>
    </xf>
    <xf numFmtId="0" fontId="2" fillId="0" borderId="14" xfId="1" applyFont="1" applyBorder="1" applyAlignment="1">
      <alignment horizontal="right" vertical="top" wrapText="1"/>
    </xf>
    <xf numFmtId="0" fontId="2" fillId="0" borderId="15" xfId="1" applyFont="1" applyBorder="1" applyAlignment="1">
      <alignment horizontal="center" vertical="top"/>
    </xf>
    <xf numFmtId="0" fontId="4" fillId="0" borderId="15" xfId="0" applyNumberFormat="1" applyFont="1" applyBorder="1" applyAlignment="1">
      <alignment horizontal="center"/>
    </xf>
    <xf numFmtId="164" fontId="2" fillId="0" borderId="15" xfId="1" applyNumberFormat="1" applyFont="1" applyBorder="1" applyAlignment="1">
      <alignment horizontal="center" wrapText="1"/>
    </xf>
    <xf numFmtId="0" fontId="4" fillId="0" borderId="15" xfId="0" applyNumberFormat="1" applyFont="1" applyBorder="1" applyAlignment="1">
      <alignment horizontal="left" vertical="top" wrapText="1"/>
    </xf>
    <xf numFmtId="164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vertical="top" wrapText="1"/>
    </xf>
    <xf numFmtId="0" fontId="4" fillId="0" borderId="15" xfId="0" applyFont="1" applyBorder="1" applyAlignment="1">
      <alignment vertical="center" wrapText="1"/>
    </xf>
    <xf numFmtId="0" fontId="2" fillId="0" borderId="16" xfId="1" applyFont="1" applyBorder="1"/>
    <xf numFmtId="0" fontId="2" fillId="0" borderId="17" xfId="1" applyFont="1" applyBorder="1"/>
    <xf numFmtId="0" fontId="2" fillId="0" borderId="0" xfId="1" applyFont="1"/>
    <xf numFmtId="0" fontId="3" fillId="1" borderId="5" xfId="1" applyFont="1" applyFill="1" applyBorder="1" applyAlignment="1">
      <alignment horizontal="center"/>
    </xf>
    <xf numFmtId="20" fontId="2" fillId="0" borderId="14" xfId="1" applyNumberFormat="1" applyFont="1" applyBorder="1" applyAlignment="1">
      <alignment horizontal="right" vertical="top" wrapText="1"/>
    </xf>
    <xf numFmtId="0" fontId="6" fillId="0" borderId="15" xfId="0" applyFont="1" applyBorder="1" applyAlignment="1">
      <alignment vertical="top" wrapText="1"/>
    </xf>
    <xf numFmtId="0" fontId="2" fillId="0" borderId="19" xfId="1" applyFont="1" applyBorder="1" applyAlignment="1">
      <alignment horizontal="right" vertical="top" wrapText="1"/>
    </xf>
    <xf numFmtId="0" fontId="2" fillId="0" borderId="20" xfId="1" applyFont="1" applyBorder="1" applyAlignment="1">
      <alignment horizontal="center" vertical="top"/>
    </xf>
    <xf numFmtId="0" fontId="2" fillId="0" borderId="20" xfId="1" applyFont="1" applyBorder="1" applyAlignment="1">
      <alignment horizontal="center" wrapText="1"/>
    </xf>
    <xf numFmtId="164" fontId="2" fillId="0" borderId="20" xfId="1" applyNumberFormat="1" applyFont="1" applyBorder="1" applyAlignment="1">
      <alignment horizontal="center" wrapText="1"/>
    </xf>
    <xf numFmtId="164" fontId="2" fillId="0" borderId="18" xfId="1" applyNumberFormat="1" applyFont="1" applyBorder="1" applyAlignment="1">
      <alignment horizontal="center" wrapText="1"/>
    </xf>
    <xf numFmtId="0" fontId="7" fillId="0" borderId="15" xfId="0" applyNumberFormat="1" applyFont="1" applyBorder="1" applyAlignment="1">
      <alignment horizontal="left" vertical="top" wrapText="1"/>
    </xf>
    <xf numFmtId="0" fontId="3" fillId="0" borderId="20" xfId="1" applyNumberFormat="1" applyFont="1" applyBorder="1" applyAlignment="1">
      <alignment horizontal="left" vertical="top" wrapText="1"/>
    </xf>
    <xf numFmtId="0" fontId="2" fillId="0" borderId="0" xfId="1" applyFont="1" applyAlignment="1"/>
    <xf numFmtId="164" fontId="9" fillId="3" borderId="15" xfId="1" applyNumberFormat="1" applyFont="1" applyFill="1" applyBorder="1" applyAlignment="1">
      <alignment horizontal="center" wrapText="1"/>
    </xf>
    <xf numFmtId="164" fontId="2" fillId="3" borderId="15" xfId="1" applyNumberFormat="1" applyFont="1" applyFill="1" applyBorder="1" applyAlignment="1">
      <alignment horizontal="center" wrapText="1"/>
    </xf>
    <xf numFmtId="164" fontId="4" fillId="3" borderId="15" xfId="0" applyNumberFormat="1" applyFont="1" applyFill="1" applyBorder="1" applyAlignment="1">
      <alignment horizontal="center"/>
    </xf>
    <xf numFmtId="164" fontId="3" fillId="4" borderId="10" xfId="1" applyNumberFormat="1" applyFont="1" applyFill="1" applyBorder="1" applyAlignment="1">
      <alignment horizontal="center" vertical="center"/>
    </xf>
    <xf numFmtId="0" fontId="3" fillId="4" borderId="6" xfId="1" applyFont="1" applyFill="1" applyBorder="1" applyAlignment="1">
      <alignment horizontal="center" vertical="center"/>
    </xf>
    <xf numFmtId="0" fontId="3" fillId="4" borderId="7" xfId="1" applyFont="1" applyFill="1" applyBorder="1" applyAlignment="1">
      <alignment horizontal="center" vertical="center"/>
    </xf>
    <xf numFmtId="0" fontId="3" fillId="4" borderId="9" xfId="1" applyFont="1" applyFill="1" applyBorder="1" applyAlignment="1">
      <alignment horizontal="center" vertical="center"/>
    </xf>
    <xf numFmtId="0" fontId="3" fillId="4" borderId="7" xfId="1" applyFont="1" applyFill="1" applyBorder="1" applyAlignment="1">
      <alignment horizontal="left" vertical="center"/>
    </xf>
  </cellXfs>
  <cellStyles count="2">
    <cellStyle name="Normální" xfId="0" builtinId="0"/>
    <cellStyle name="Normální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workbookViewId="0">
      <selection activeCell="J42" sqref="J42"/>
    </sheetView>
  </sheetViews>
  <sheetFormatPr defaultRowHeight="15" x14ac:dyDescent="0.25"/>
  <cols>
    <col min="1" max="1" width="4.75" style="29" customWidth="1"/>
    <col min="2" max="2" width="7.375" style="29" customWidth="1"/>
    <col min="3" max="3" width="40.625" style="29" customWidth="1"/>
    <col min="4" max="4" width="11" style="29" customWidth="1"/>
    <col min="5" max="5" width="6.875" style="29" customWidth="1"/>
    <col min="6" max="6" width="8.875" style="29" customWidth="1"/>
    <col min="7" max="7" width="11" style="29" customWidth="1"/>
  </cols>
  <sheetData>
    <row r="1" spans="1:7" ht="15.75" thickTop="1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B2" s="5" t="s">
        <v>0</v>
      </c>
      <c r="C2" s="6" t="s">
        <v>40</v>
      </c>
      <c r="D2" s="5" t="s">
        <v>1</v>
      </c>
      <c r="E2" s="6" t="s">
        <v>2</v>
      </c>
      <c r="F2" s="6"/>
      <c r="G2" s="30" t="s">
        <v>15</v>
      </c>
    </row>
    <row r="3" spans="1:7" x14ac:dyDescent="0.25">
      <c r="A3" s="4"/>
      <c r="B3" s="5" t="s">
        <v>16</v>
      </c>
      <c r="C3" s="8" t="s">
        <v>73</v>
      </c>
      <c r="D3" s="5"/>
      <c r="E3" s="6"/>
      <c r="F3" s="6"/>
      <c r="G3" s="7"/>
    </row>
    <row r="4" spans="1:7" x14ac:dyDescent="0.25">
      <c r="A4" s="4"/>
      <c r="B4" s="5" t="s">
        <v>3</v>
      </c>
      <c r="C4" s="6" t="s">
        <v>41</v>
      </c>
      <c r="D4" s="5"/>
      <c r="E4" s="6"/>
      <c r="F4" s="6"/>
      <c r="G4" s="7"/>
    </row>
    <row r="5" spans="1:7" x14ac:dyDescent="0.25">
      <c r="A5" s="4"/>
      <c r="B5" s="6"/>
      <c r="C5" s="6"/>
      <c r="D5" s="6"/>
      <c r="E5" s="6"/>
      <c r="F5" s="6"/>
      <c r="G5" s="7"/>
    </row>
    <row r="6" spans="1:7" ht="33.75" customHeight="1" thickBot="1" x14ac:dyDescent="0.25">
      <c r="A6" s="9" t="s">
        <v>4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11" t="s">
        <v>10</v>
      </c>
    </row>
    <row r="7" spans="1:7" ht="15.75" thickTop="1" thickBot="1" x14ac:dyDescent="0.25">
      <c r="A7" s="45"/>
      <c r="B7" s="46"/>
      <c r="C7" s="48" t="s">
        <v>35</v>
      </c>
      <c r="D7" s="46"/>
      <c r="E7" s="46"/>
      <c r="F7" s="47"/>
      <c r="G7" s="44">
        <f>SUM(G9:G45)</f>
        <v>0</v>
      </c>
    </row>
    <row r="8" spans="1:7" ht="15.75" thickTop="1" x14ac:dyDescent="0.25">
      <c r="A8" s="12"/>
      <c r="B8" s="13"/>
      <c r="C8" s="14"/>
      <c r="D8" s="15"/>
      <c r="E8" s="15"/>
      <c r="F8" s="16"/>
      <c r="G8" s="17"/>
    </row>
    <row r="9" spans="1:7" x14ac:dyDescent="0.25">
      <c r="A9" s="33"/>
      <c r="B9" s="34"/>
      <c r="C9" s="39" t="s">
        <v>42</v>
      </c>
      <c r="D9" s="35"/>
      <c r="E9" s="35"/>
      <c r="F9" s="36"/>
      <c r="G9" s="17"/>
    </row>
    <row r="10" spans="1:7" ht="30" x14ac:dyDescent="0.25">
      <c r="A10" s="18" t="s">
        <v>11</v>
      </c>
      <c r="B10" s="19"/>
      <c r="C10" s="22" t="s">
        <v>74</v>
      </c>
      <c r="D10" s="20">
        <v>2</v>
      </c>
      <c r="E10" s="20" t="s">
        <v>12</v>
      </c>
      <c r="F10" s="43"/>
      <c r="G10" s="17">
        <f t="shared" ref="G10:G44" si="0">(D10*F10)</f>
        <v>0</v>
      </c>
    </row>
    <row r="11" spans="1:7" x14ac:dyDescent="0.25">
      <c r="A11" s="18" t="s">
        <v>13</v>
      </c>
      <c r="B11" s="19"/>
      <c r="C11" s="22" t="s">
        <v>43</v>
      </c>
      <c r="D11" s="20">
        <v>2</v>
      </c>
      <c r="E11" s="20" t="s">
        <v>12</v>
      </c>
      <c r="F11" s="43"/>
      <c r="G11" s="17">
        <f t="shared" si="0"/>
        <v>0</v>
      </c>
    </row>
    <row r="12" spans="1:7" x14ac:dyDescent="0.25">
      <c r="A12" s="18" t="s">
        <v>14</v>
      </c>
      <c r="B12" s="19"/>
      <c r="C12" s="22" t="s">
        <v>36</v>
      </c>
      <c r="D12" s="20">
        <v>0.09</v>
      </c>
      <c r="E12" s="20" t="s">
        <v>37</v>
      </c>
      <c r="F12" s="43"/>
      <c r="G12" s="17">
        <f t="shared" si="0"/>
        <v>0</v>
      </c>
    </row>
    <row r="13" spans="1:7" x14ac:dyDescent="0.25">
      <c r="A13" s="18"/>
      <c r="B13" s="19"/>
      <c r="C13" s="22"/>
      <c r="D13" s="20"/>
      <c r="E13" s="20"/>
      <c r="F13" s="23"/>
      <c r="G13" s="17"/>
    </row>
    <row r="14" spans="1:7" x14ac:dyDescent="0.25">
      <c r="A14" s="18"/>
      <c r="B14" s="19"/>
      <c r="C14" s="38" t="s">
        <v>44</v>
      </c>
      <c r="D14" s="20"/>
      <c r="E14" s="20"/>
      <c r="F14" s="23"/>
      <c r="G14" s="17"/>
    </row>
    <row r="15" spans="1:7" ht="45" x14ac:dyDescent="0.25">
      <c r="A15" s="18" t="s">
        <v>19</v>
      </c>
      <c r="B15" s="19"/>
      <c r="C15" s="22" t="s">
        <v>45</v>
      </c>
      <c r="D15" s="20">
        <v>12</v>
      </c>
      <c r="E15" s="20" t="s">
        <v>12</v>
      </c>
      <c r="F15" s="43"/>
      <c r="G15" s="17">
        <f t="shared" si="0"/>
        <v>0</v>
      </c>
    </row>
    <row r="16" spans="1:7" x14ac:dyDescent="0.25">
      <c r="A16" s="18" t="s">
        <v>20</v>
      </c>
      <c r="B16" s="19"/>
      <c r="C16" s="22" t="s">
        <v>46</v>
      </c>
      <c r="D16" s="20">
        <v>12</v>
      </c>
      <c r="E16" s="20" t="s">
        <v>12</v>
      </c>
      <c r="F16" s="43"/>
      <c r="G16" s="17">
        <f t="shared" si="0"/>
        <v>0</v>
      </c>
    </row>
    <row r="17" spans="1:7" ht="30" x14ac:dyDescent="0.25">
      <c r="A17" s="18" t="s">
        <v>21</v>
      </c>
      <c r="B17" s="19"/>
      <c r="C17" s="22" t="s">
        <v>47</v>
      </c>
      <c r="D17" s="20">
        <v>12</v>
      </c>
      <c r="E17" s="20" t="s">
        <v>12</v>
      </c>
      <c r="F17" s="43"/>
      <c r="G17" s="17">
        <f t="shared" si="0"/>
        <v>0</v>
      </c>
    </row>
    <row r="18" spans="1:7" ht="45" x14ac:dyDescent="0.25">
      <c r="A18" s="18" t="s">
        <v>33</v>
      </c>
      <c r="B18" s="19"/>
      <c r="C18" s="24" t="s">
        <v>49</v>
      </c>
      <c r="D18" s="20">
        <v>12</v>
      </c>
      <c r="E18" s="20" t="s">
        <v>12</v>
      </c>
      <c r="F18" s="43"/>
      <c r="G18" s="17">
        <f t="shared" si="0"/>
        <v>0</v>
      </c>
    </row>
    <row r="19" spans="1:7" ht="30" x14ac:dyDescent="0.25">
      <c r="A19" s="18" t="s">
        <v>23</v>
      </c>
      <c r="B19" s="19"/>
      <c r="C19" s="25" t="s">
        <v>48</v>
      </c>
      <c r="D19" s="20">
        <v>485</v>
      </c>
      <c r="E19" s="20" t="s">
        <v>18</v>
      </c>
      <c r="F19" s="43"/>
      <c r="G19" s="17">
        <f t="shared" si="0"/>
        <v>0</v>
      </c>
    </row>
    <row r="20" spans="1:7" ht="30" x14ac:dyDescent="0.25">
      <c r="A20" s="18" t="s">
        <v>24</v>
      </c>
      <c r="B20" s="19"/>
      <c r="C20" s="25" t="s">
        <v>50</v>
      </c>
      <c r="D20" s="20">
        <v>7</v>
      </c>
      <c r="E20" s="20" t="s">
        <v>18</v>
      </c>
      <c r="F20" s="43"/>
      <c r="G20" s="17">
        <f t="shared" si="0"/>
        <v>0</v>
      </c>
    </row>
    <row r="21" spans="1:7" ht="30" x14ac:dyDescent="0.25">
      <c r="A21" s="18" t="s">
        <v>25</v>
      </c>
      <c r="B21" s="19"/>
      <c r="C21" s="25" t="s">
        <v>52</v>
      </c>
      <c r="D21" s="20">
        <v>60</v>
      </c>
      <c r="E21" s="20" t="s">
        <v>18</v>
      </c>
      <c r="F21" s="43"/>
      <c r="G21" s="17">
        <f t="shared" si="0"/>
        <v>0</v>
      </c>
    </row>
    <row r="22" spans="1:7" ht="30" x14ac:dyDescent="0.25">
      <c r="A22" s="18" t="s">
        <v>26</v>
      </c>
      <c r="B22" s="19"/>
      <c r="C22" s="25" t="s">
        <v>51</v>
      </c>
      <c r="D22" s="20">
        <v>26</v>
      </c>
      <c r="E22" s="20" t="s">
        <v>12</v>
      </c>
      <c r="F22" s="43"/>
      <c r="G22" s="17">
        <f t="shared" si="0"/>
        <v>0</v>
      </c>
    </row>
    <row r="23" spans="1:7" ht="30" x14ac:dyDescent="0.25">
      <c r="A23" s="18" t="s">
        <v>34</v>
      </c>
      <c r="B23" s="19"/>
      <c r="C23" s="25" t="s">
        <v>54</v>
      </c>
      <c r="D23" s="20">
        <v>18</v>
      </c>
      <c r="E23" s="20" t="s">
        <v>18</v>
      </c>
      <c r="F23" s="43"/>
      <c r="G23" s="17">
        <f t="shared" si="0"/>
        <v>0</v>
      </c>
    </row>
    <row r="24" spans="1:7" ht="30" x14ac:dyDescent="0.25">
      <c r="A24" s="18" t="s">
        <v>53</v>
      </c>
      <c r="B24" s="19"/>
      <c r="C24" s="25" t="s">
        <v>55</v>
      </c>
      <c r="D24" s="20">
        <v>405</v>
      </c>
      <c r="E24" s="20" t="s">
        <v>18</v>
      </c>
      <c r="F24" s="43"/>
      <c r="G24" s="17">
        <f t="shared" si="0"/>
        <v>0</v>
      </c>
    </row>
    <row r="25" spans="1:7" ht="30" x14ac:dyDescent="0.25">
      <c r="A25" s="18" t="s">
        <v>27</v>
      </c>
      <c r="B25" s="19"/>
      <c r="C25" s="25" t="s">
        <v>56</v>
      </c>
      <c r="D25" s="20">
        <v>24</v>
      </c>
      <c r="E25" s="20" t="s">
        <v>18</v>
      </c>
      <c r="F25" s="43"/>
      <c r="G25" s="17">
        <f t="shared" si="0"/>
        <v>0</v>
      </c>
    </row>
    <row r="26" spans="1:7" ht="30" customHeight="1" x14ac:dyDescent="0.25">
      <c r="A26" s="18" t="s">
        <v>30</v>
      </c>
      <c r="B26" s="19"/>
      <c r="C26" s="25" t="s">
        <v>75</v>
      </c>
      <c r="D26" s="20">
        <v>1</v>
      </c>
      <c r="E26" s="20" t="s">
        <v>12</v>
      </c>
      <c r="F26" s="43"/>
      <c r="G26" s="17">
        <f t="shared" si="0"/>
        <v>0</v>
      </c>
    </row>
    <row r="27" spans="1:7" x14ac:dyDescent="0.25">
      <c r="A27" s="18"/>
      <c r="B27" s="19"/>
      <c r="C27" s="25"/>
      <c r="D27" s="20"/>
      <c r="E27" s="20"/>
      <c r="F27" s="23"/>
      <c r="G27" s="17"/>
    </row>
    <row r="28" spans="1:7" ht="15.75" x14ac:dyDescent="0.25">
      <c r="A28" s="18"/>
      <c r="B28" s="19"/>
      <c r="C28" s="32" t="s">
        <v>22</v>
      </c>
      <c r="D28" s="20"/>
      <c r="E28" s="20"/>
      <c r="F28" s="23"/>
      <c r="G28" s="17"/>
    </row>
    <row r="29" spans="1:7" ht="30" x14ac:dyDescent="0.25">
      <c r="A29" s="31" t="s">
        <v>57</v>
      </c>
      <c r="B29" s="19"/>
      <c r="C29" s="25" t="s">
        <v>58</v>
      </c>
      <c r="D29" s="20">
        <v>6</v>
      </c>
      <c r="E29" s="20" t="s">
        <v>17</v>
      </c>
      <c r="F29" s="42"/>
      <c r="G29" s="17">
        <f t="shared" si="0"/>
        <v>0</v>
      </c>
    </row>
    <row r="30" spans="1:7" ht="18" customHeight="1" x14ac:dyDescent="0.25">
      <c r="A30" s="18" t="s">
        <v>59</v>
      </c>
      <c r="B30" s="19"/>
      <c r="C30" s="26" t="s">
        <v>38</v>
      </c>
      <c r="D30" s="20">
        <v>2.5</v>
      </c>
      <c r="E30" s="20" t="s">
        <v>17</v>
      </c>
      <c r="F30" s="42"/>
      <c r="G30" s="17">
        <f t="shared" si="0"/>
        <v>0</v>
      </c>
    </row>
    <row r="31" spans="1:7" ht="16.5" customHeight="1" x14ac:dyDescent="0.25">
      <c r="A31" s="31" t="s">
        <v>60</v>
      </c>
      <c r="B31" s="19"/>
      <c r="C31" s="26" t="s">
        <v>79</v>
      </c>
      <c r="D31" s="20">
        <v>12</v>
      </c>
      <c r="E31" s="20" t="s">
        <v>12</v>
      </c>
      <c r="F31" s="42"/>
      <c r="G31" s="17">
        <f t="shared" si="0"/>
        <v>0</v>
      </c>
    </row>
    <row r="32" spans="1:7" ht="18" customHeight="1" x14ac:dyDescent="0.25">
      <c r="A32" s="18" t="s">
        <v>61</v>
      </c>
      <c r="B32" s="19"/>
      <c r="C32" s="26" t="s">
        <v>28</v>
      </c>
      <c r="D32" s="20">
        <v>330</v>
      </c>
      <c r="E32" s="20" t="s">
        <v>18</v>
      </c>
      <c r="F32" s="42"/>
      <c r="G32" s="17">
        <f t="shared" si="0"/>
        <v>0</v>
      </c>
    </row>
    <row r="33" spans="1:7" ht="18" customHeight="1" x14ac:dyDescent="0.25">
      <c r="A33" s="31" t="s">
        <v>62</v>
      </c>
      <c r="B33" s="19"/>
      <c r="C33" s="26" t="s">
        <v>78</v>
      </c>
      <c r="D33" s="20">
        <v>0.4</v>
      </c>
      <c r="E33" s="20" t="s">
        <v>77</v>
      </c>
      <c r="F33" s="42"/>
      <c r="G33" s="17">
        <f t="shared" si="0"/>
        <v>0</v>
      </c>
    </row>
    <row r="34" spans="1:7" x14ac:dyDescent="0.25">
      <c r="A34" s="18" t="s">
        <v>63</v>
      </c>
      <c r="B34" s="19"/>
      <c r="C34" s="26" t="s">
        <v>29</v>
      </c>
      <c r="D34" s="20">
        <v>10</v>
      </c>
      <c r="E34" s="20" t="s">
        <v>18</v>
      </c>
      <c r="F34" s="42"/>
      <c r="G34" s="17">
        <f t="shared" si="0"/>
        <v>0</v>
      </c>
    </row>
    <row r="35" spans="1:7" x14ac:dyDescent="0.25">
      <c r="A35" s="31" t="s">
        <v>64</v>
      </c>
      <c r="B35" s="19"/>
      <c r="C35" s="26" t="s">
        <v>31</v>
      </c>
      <c r="D35" s="20">
        <v>340</v>
      </c>
      <c r="E35" s="20" t="s">
        <v>18</v>
      </c>
      <c r="F35" s="42"/>
      <c r="G35" s="17">
        <f t="shared" si="0"/>
        <v>0</v>
      </c>
    </row>
    <row r="36" spans="1:7" ht="30" x14ac:dyDescent="0.25">
      <c r="A36" s="18" t="s">
        <v>65</v>
      </c>
      <c r="B36" s="19"/>
      <c r="C36" s="26" t="s">
        <v>66</v>
      </c>
      <c r="D36" s="20">
        <v>60</v>
      </c>
      <c r="E36" s="20" t="s">
        <v>18</v>
      </c>
      <c r="F36" s="42"/>
      <c r="G36" s="17">
        <f t="shared" si="0"/>
        <v>0</v>
      </c>
    </row>
    <row r="37" spans="1:7" x14ac:dyDescent="0.25">
      <c r="A37" s="31" t="s">
        <v>67</v>
      </c>
      <c r="B37" s="19"/>
      <c r="C37" s="26" t="s">
        <v>39</v>
      </c>
      <c r="D37" s="20">
        <v>330</v>
      </c>
      <c r="E37" s="20" t="s">
        <v>18</v>
      </c>
      <c r="F37" s="42"/>
      <c r="G37" s="17">
        <f t="shared" si="0"/>
        <v>0</v>
      </c>
    </row>
    <row r="38" spans="1:7" x14ac:dyDescent="0.25">
      <c r="A38" s="18" t="s">
        <v>68</v>
      </c>
      <c r="B38" s="19"/>
      <c r="C38" s="26" t="s">
        <v>32</v>
      </c>
      <c r="D38" s="20">
        <v>10</v>
      </c>
      <c r="E38" s="20" t="s">
        <v>18</v>
      </c>
      <c r="F38" s="42"/>
      <c r="G38" s="17">
        <f t="shared" si="0"/>
        <v>0</v>
      </c>
    </row>
    <row r="39" spans="1:7" x14ac:dyDescent="0.25">
      <c r="A39" s="31" t="s">
        <v>69</v>
      </c>
      <c r="B39" s="19"/>
      <c r="C39" s="26" t="s">
        <v>70</v>
      </c>
      <c r="D39" s="20">
        <v>60</v>
      </c>
      <c r="E39" s="20" t="s">
        <v>18</v>
      </c>
      <c r="F39" s="42"/>
      <c r="G39" s="17">
        <f t="shared" si="0"/>
        <v>0</v>
      </c>
    </row>
    <row r="40" spans="1:7" x14ac:dyDescent="0.25">
      <c r="A40" s="18" t="s">
        <v>76</v>
      </c>
      <c r="B40" s="19"/>
      <c r="C40" s="26" t="s">
        <v>80</v>
      </c>
      <c r="D40" s="20">
        <v>56.6</v>
      </c>
      <c r="E40" s="20" t="s">
        <v>37</v>
      </c>
      <c r="F40" s="42"/>
      <c r="G40" s="17">
        <f t="shared" ref="G40:G41" si="1">(D40*F40)</f>
        <v>0</v>
      </c>
    </row>
    <row r="41" spans="1:7" x14ac:dyDescent="0.25">
      <c r="A41" s="18" t="s">
        <v>81</v>
      </c>
      <c r="B41" s="19"/>
      <c r="C41" s="26" t="s">
        <v>82</v>
      </c>
      <c r="D41" s="20">
        <v>56.6</v>
      </c>
      <c r="E41" s="20" t="s">
        <v>37</v>
      </c>
      <c r="F41" s="42"/>
      <c r="G41" s="17">
        <f t="shared" si="1"/>
        <v>0</v>
      </c>
    </row>
    <row r="42" spans="1:7" x14ac:dyDescent="0.25">
      <c r="A42" s="18"/>
      <c r="B42" s="19"/>
      <c r="C42" s="26"/>
      <c r="D42" s="20"/>
      <c r="E42" s="20"/>
      <c r="F42" s="21"/>
      <c r="G42" s="17"/>
    </row>
    <row r="43" spans="1:7" ht="15.75" x14ac:dyDescent="0.25">
      <c r="A43" s="18"/>
      <c r="B43" s="19"/>
      <c r="C43" s="32" t="s">
        <v>72</v>
      </c>
      <c r="D43" s="20"/>
      <c r="E43" s="20"/>
      <c r="F43" s="21"/>
      <c r="G43" s="17"/>
    </row>
    <row r="44" spans="1:7" ht="30" x14ac:dyDescent="0.25">
      <c r="A44" s="18" t="s">
        <v>71</v>
      </c>
      <c r="B44" s="19"/>
      <c r="C44" s="26" t="s">
        <v>83</v>
      </c>
      <c r="D44" s="20">
        <v>12</v>
      </c>
      <c r="E44" s="20" t="s">
        <v>84</v>
      </c>
      <c r="F44" s="41"/>
      <c r="G44" s="17">
        <f t="shared" si="0"/>
        <v>0</v>
      </c>
    </row>
    <row r="45" spans="1:7" ht="15.75" thickBot="1" x14ac:dyDescent="0.3">
      <c r="A45" s="27"/>
      <c r="B45" s="28"/>
      <c r="C45" s="28"/>
      <c r="D45" s="28"/>
      <c r="E45" s="28"/>
      <c r="F45" s="28"/>
      <c r="G45" s="37"/>
    </row>
    <row r="46" spans="1:7" ht="15.75" thickTop="1" x14ac:dyDescent="0.25"/>
    <row r="47" spans="1:7" x14ac:dyDescent="0.25">
      <c r="A47" s="40" t="s">
        <v>85</v>
      </c>
      <c r="B47" s="40"/>
      <c r="C47" s="40"/>
      <c r="D47" s="40"/>
      <c r="E47" s="40"/>
      <c r="F47" s="40"/>
      <c r="G47" s="40"/>
    </row>
  </sheetData>
  <phoneticPr fontId="8" type="noConversion"/>
  <pageMargins left="0.23622047244094488" right="0.23622047244094488" top="0.74803149606299213" bottom="0.3543307086614173" header="0.31496062992125984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401-Veřejné osvětlení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Pavla Charvátová</cp:lastModifiedBy>
  <cp:lastPrinted>2021-11-03T21:26:15Z</cp:lastPrinted>
  <dcterms:created xsi:type="dcterms:W3CDTF">2016-10-12T16:14:47Z</dcterms:created>
  <dcterms:modified xsi:type="dcterms:W3CDTF">2022-01-14T13:23:30Z</dcterms:modified>
</cp:coreProperties>
</file>