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4240" windowHeight="13140" activeTab="0"/>
  </bookViews>
  <sheets>
    <sheet name="Spotřební koš" sheetId="1" r:id="rId1"/>
  </sheets>
  <definedNames/>
  <calcPr calcId="191029"/>
  <extLst/>
</workbook>
</file>

<file path=xl/sharedStrings.xml><?xml version="1.0" encoding="utf-8"?>
<sst xmlns="http://schemas.openxmlformats.org/spreadsheetml/2006/main" count="59" uniqueCount="50">
  <si>
    <t>Číslo
položky</t>
  </si>
  <si>
    <t>Název požadované položky</t>
  </si>
  <si>
    <t>Technické parametry a užitné vlastnosti - bližší specifikace</t>
  </si>
  <si>
    <t>MJ</t>
  </si>
  <si>
    <t>1.</t>
  </si>
  <si>
    <t>2.</t>
  </si>
  <si>
    <t>3.</t>
  </si>
  <si>
    <t>ks</t>
  </si>
  <si>
    <t>Nabídková cena
(v Kč bez DPH)</t>
  </si>
  <si>
    <t>Nabídková cena
(v Kč vč. DPH)</t>
  </si>
  <si>
    <t>Příloha č. 3 Zadávací dokumentace:</t>
  </si>
  <si>
    <t>Nabídková cena za MJ (v Kč)</t>
  </si>
  <si>
    <t>Sazba DPH (procentuelní)</t>
  </si>
  <si>
    <t>SPOTŘEBNÍ KOŠ (Položkový seznam)</t>
  </si>
  <si>
    <t>[doplní dodavatel]</t>
  </si>
  <si>
    <t>sídlo:</t>
  </si>
  <si>
    <t>zástupce:</t>
  </si>
  <si>
    <r>
      <t>Obchodní firma</t>
    </r>
    <r>
      <rPr>
        <b/>
        <sz val="8"/>
        <color rgb="FF000000"/>
        <rFont val="Calibri"/>
        <family val="2"/>
        <scheme val="minor"/>
      </rPr>
      <t xml:space="preserve"> / název:</t>
    </r>
  </si>
  <si>
    <t>IČ / DIČ:</t>
  </si>
  <si>
    <t>[doplní dodavatel] / [doplní dodavatel]</t>
  </si>
  <si>
    <t>IDENTIFIKAČNÍ ÚDAJE DODAVATELE:</t>
  </si>
  <si>
    <t xml:space="preserve">Nabízené parametry 
(doplní dodavatel, pokud se liší vlastnosti) </t>
  </si>
  <si>
    <t>Rukavice nitrilové jednorázové</t>
  </si>
  <si>
    <t>4.</t>
  </si>
  <si>
    <t>5.</t>
  </si>
  <si>
    <t>Rukavice vinylové jednorázové</t>
  </si>
  <si>
    <t>Ochranný plášť z vlisu, nesterilní</t>
  </si>
  <si>
    <t>Ochraná čepice vlís  nesterilní</t>
  </si>
  <si>
    <t>Jednorázový ochranný návlek na boty</t>
  </si>
  <si>
    <t>nitrilové, nepudrové, modré (velikost S,M,L,XL)
prostupnost krevních patogenů ATSM F 1671,
síla protržení 6N,
vyhovující normám EN 455, EN 374</t>
  </si>
  <si>
    <t>vinylové, nepudrové, bílé (velikost S,M,L,XL),
atestované i pro práci s potravinami, 
vyhovující normám EN 455, EN 374
atestované i pro práci s potravinami, 
vyhovující normám EN 455, EN 374</t>
  </si>
  <si>
    <t>Převažující účel použití</t>
  </si>
  <si>
    <t>třívrstvá jednorázová ústenka s mikrobakteriálním filtrem a tvarovacím páskem, barva zelená,modrá, bílá</t>
  </si>
  <si>
    <t>Ústenka 3vrst., s bezlatex. gumičkami EN14683</t>
  </si>
  <si>
    <t>Používáno při denní péči o klienty, zejména v oblasti hygieny, rukavice musí zajistit ochranu před kontaktem s krví, tělními tekutinami i exkrementy-výměna inkopomůcek.
Zdravotníci používají při péči o rány (převazy), při aplikaci léčebných mastí, odběrů biologického materiálu, při manipulaci s nástroji před sterilizací, při infekčních onemocněních.</t>
  </si>
  <si>
    <t xml:space="preserve">Používáno při manupulaci s prádlem, při dezinfekci postelí, povrchů, nábytku, polohování a jiných manipulací. V současnosti dále používáno převážně pracovníky úklidu. jedná se o  práci s biologickým materiálem, musí zabránit kontaktu s krví, s dezinfekčními prostředky, uklidovou chemií. Je požadována zejména odolnost proti roztržení a zatékání do rukavic vrchní částí nad zápěstím.
Používáno rovněž při přípravě léků klientům.
</t>
  </si>
  <si>
    <t>Používáno při denní péči o klienty zařízení, plášť musí zajistit ochranu při kontaktu s krví, tělními tekutinami i exkrementy, s čistým i použitým prádlem, při výdeji stravy i úklidu nádobí.</t>
  </si>
  <si>
    <t>Používáno při denní péči o klienty organizace, ochranná čepice musí zajistit ochranu před kontaktem zejména  na pokojích před infekcí a nákazou</t>
  </si>
  <si>
    <t>Používáno při denní péči o klienty organizace, návlek musí zajistit ochranu před kontaktem zejména na pokojích před infekcí a nákazou.</t>
  </si>
  <si>
    <t>Používáno při každodenní péči o klienty, prevence před infekcí a nákazou. Používáno rovněž jako ochrana osob v době vyhlášeného protiepidemiologického režimu.</t>
  </si>
  <si>
    <t>Předpokládané      
množství MJ za 1 rok</t>
  </si>
  <si>
    <r>
      <t xml:space="preserve">Celková nabídková cena (v Kč bez DPH) </t>
    </r>
    <r>
      <rPr>
        <b/>
        <i/>
        <sz val="10"/>
        <rFont val="Calibri"/>
        <family val="2"/>
        <scheme val="minor"/>
      </rPr>
      <t>(pozn. za celkové předpokládané množství MJ za 1 rok)</t>
    </r>
  </si>
  <si>
    <r>
      <t xml:space="preserve">DPH </t>
    </r>
    <r>
      <rPr>
        <i/>
        <sz val="10"/>
        <rFont val="Calibri"/>
        <family val="2"/>
        <scheme val="minor"/>
      </rPr>
      <t>(pozn. za cekové předpokládané množství MJ za 1 rok)</t>
    </r>
  </si>
  <si>
    <r>
      <t xml:space="preserve">Celková nabídková cena (v Kč vč. DPH) </t>
    </r>
    <r>
      <rPr>
        <i/>
        <sz val="10"/>
        <rFont val="Calibri"/>
        <family val="2"/>
        <scheme val="minor"/>
      </rPr>
      <t>(pozn. za celkové předpokládané množství MJ za 1 rok)</t>
    </r>
  </si>
  <si>
    <t>Souhrnná nabídková cena za předpokládané množství MJ za 1 rok (v Kč)</t>
  </si>
  <si>
    <t>6.</t>
  </si>
  <si>
    <t>ochranný plášť z vlisu, nesterilní, gramáž min. 35g/m2, zelený/modrý, min 130x150 cm - návštěvnický</t>
  </si>
  <si>
    <t>vlísová baretová čepice s gumičkou, barva zelená, modrá, bílá 100 ks, obvod 52cm</t>
  </si>
  <si>
    <t>ochranný návlek modrý, jednorázový, velký, balení 100 ks, velikost min. 15 x 42 cm, hmotnost 2,5 g</t>
  </si>
  <si>
    <r>
      <rPr>
        <u val="single"/>
        <sz val="10"/>
        <color rgb="FFFF0000"/>
        <rFont val="Calibri"/>
        <family val="2"/>
        <scheme val="minor"/>
      </rPr>
      <t>Upozornění</t>
    </r>
    <r>
      <rPr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</si>
</sst>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u val="single"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 applyAlignment="1">
      <alignment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/>
    </xf>
    <xf numFmtId="3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/>
    </xf>
    <xf numFmtId="49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9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0" fillId="5" borderId="7" xfId="0" applyFont="1" applyFill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164" fontId="9" fillId="7" borderId="12" xfId="0" applyNumberFormat="1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/>
    </xf>
    <xf numFmtId="0" fontId="6" fillId="5" borderId="22" xfId="0" applyFont="1" applyFill="1" applyBorder="1" applyAlignment="1" applyProtection="1">
      <alignment horizontal="center" vertical="center" wrapText="1"/>
      <protection/>
    </xf>
    <xf numFmtId="3" fontId="6" fillId="5" borderId="10" xfId="0" applyNumberFormat="1" applyFont="1" applyFill="1" applyBorder="1" applyAlignment="1" applyProtection="1">
      <alignment horizontal="center" vertical="center" wrapText="1"/>
      <protection/>
    </xf>
    <xf numFmtId="3" fontId="6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7" borderId="26" xfId="0" applyNumberFormat="1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164" fontId="9" fillId="7" borderId="28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horizontal="left" vertical="center" wrapText="1"/>
    </xf>
    <xf numFmtId="0" fontId="9" fillId="5" borderId="30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 applyProtection="1">
      <alignment horizontal="left" vertical="center" wrapText="1"/>
      <protection/>
    </xf>
    <xf numFmtId="0" fontId="10" fillId="4" borderId="31" xfId="0" applyFont="1" applyFill="1" applyBorder="1" applyAlignment="1" applyProtection="1">
      <alignment horizontal="left" vertical="center" wrapText="1"/>
      <protection/>
    </xf>
    <xf numFmtId="0" fontId="8" fillId="4" borderId="1" xfId="0" applyFont="1" applyFill="1" applyBorder="1" applyAlignment="1" applyProtection="1">
      <alignment horizontal="left" vertical="center" wrapText="1"/>
      <protection/>
    </xf>
    <xf numFmtId="0" fontId="8" fillId="4" borderId="31" xfId="0" applyFont="1" applyFill="1" applyBorder="1" applyAlignment="1" applyProtection="1">
      <alignment horizontal="left" vertical="center" wrapText="1"/>
      <protection/>
    </xf>
    <xf numFmtId="0" fontId="8" fillId="4" borderId="29" xfId="0" applyFont="1" applyFill="1" applyBorder="1" applyAlignment="1" applyProtection="1">
      <alignment horizontal="left" vertical="center" wrapText="1"/>
      <protection/>
    </xf>
    <xf numFmtId="0" fontId="8" fillId="4" borderId="13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 topLeftCell="A1">
      <pane ySplit="9" topLeftCell="A10" activePane="bottomLeft" state="frozen"/>
      <selection pane="bottomLeft" activeCell="K18" sqref="K18:L18"/>
    </sheetView>
  </sheetViews>
  <sheetFormatPr defaultColWidth="9.140625" defaultRowHeight="15"/>
  <cols>
    <col min="1" max="1" width="6.00390625" style="1" bestFit="1" customWidth="1"/>
    <col min="2" max="2" width="10.00390625" style="1" customWidth="1"/>
    <col min="3" max="3" width="14.140625" style="1" customWidth="1"/>
    <col min="4" max="4" width="26.00390625" style="1" customWidth="1"/>
    <col min="5" max="5" width="18.7109375" style="1" customWidth="1"/>
    <col min="6" max="6" width="4.7109375" style="1" customWidth="1"/>
    <col min="7" max="7" width="10.140625" style="1" bestFit="1" customWidth="1"/>
    <col min="8" max="8" width="10.57421875" style="1" bestFit="1" customWidth="1"/>
    <col min="9" max="9" width="9.7109375" style="1" bestFit="1" customWidth="1"/>
    <col min="10" max="10" width="11.00390625" style="1" bestFit="1" customWidth="1"/>
    <col min="11" max="11" width="10.28125" style="1" customWidth="1"/>
    <col min="12" max="12" width="10.421875" style="1" customWidth="1"/>
    <col min="13" max="16384" width="9.140625" style="1" customWidth="1"/>
  </cols>
  <sheetData>
    <row r="1" spans="1:12" ht="15.75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6.5" thickBot="1">
      <c r="A2" s="41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.75">
      <c r="A3" s="53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5"/>
    </row>
    <row r="4" spans="1:12" ht="15">
      <c r="A4" s="47" t="s">
        <v>17</v>
      </c>
      <c r="B4" s="48"/>
      <c r="C4" s="56" t="s">
        <v>14</v>
      </c>
      <c r="D4" s="56"/>
      <c r="E4" s="56"/>
      <c r="F4" s="56"/>
      <c r="G4" s="56"/>
      <c r="H4" s="56"/>
      <c r="I4" s="56"/>
      <c r="J4" s="56"/>
      <c r="K4" s="56"/>
      <c r="L4" s="57"/>
    </row>
    <row r="5" spans="1:12" ht="15">
      <c r="A5" s="49" t="s">
        <v>15</v>
      </c>
      <c r="B5" s="50"/>
      <c r="C5" s="58" t="s">
        <v>14</v>
      </c>
      <c r="D5" s="58"/>
      <c r="E5" s="58"/>
      <c r="F5" s="58"/>
      <c r="G5" s="58"/>
      <c r="H5" s="58"/>
      <c r="I5" s="58"/>
      <c r="J5" s="58"/>
      <c r="K5" s="58"/>
      <c r="L5" s="59"/>
    </row>
    <row r="6" spans="1:12" ht="15">
      <c r="A6" s="49" t="s">
        <v>18</v>
      </c>
      <c r="B6" s="50"/>
      <c r="C6" s="58" t="s">
        <v>19</v>
      </c>
      <c r="D6" s="58"/>
      <c r="E6" s="58"/>
      <c r="F6" s="58"/>
      <c r="G6" s="58"/>
      <c r="H6" s="58"/>
      <c r="I6" s="58"/>
      <c r="J6" s="58"/>
      <c r="K6" s="58"/>
      <c r="L6" s="59"/>
    </row>
    <row r="7" spans="1:12" ht="12.75" thickBot="1">
      <c r="A7" s="51" t="s">
        <v>16</v>
      </c>
      <c r="B7" s="52"/>
      <c r="C7" s="60" t="s">
        <v>14</v>
      </c>
      <c r="D7" s="60"/>
      <c r="E7" s="60"/>
      <c r="F7" s="60"/>
      <c r="G7" s="60"/>
      <c r="H7" s="60"/>
      <c r="I7" s="60"/>
      <c r="J7" s="60"/>
      <c r="K7" s="60"/>
      <c r="L7" s="61"/>
    </row>
    <row r="8" spans="1:12" ht="35.25" customHeight="1">
      <c r="A8" s="35" t="s">
        <v>0</v>
      </c>
      <c r="B8" s="21" t="s">
        <v>1</v>
      </c>
      <c r="C8" s="21" t="s">
        <v>2</v>
      </c>
      <c r="D8" s="21" t="s">
        <v>31</v>
      </c>
      <c r="E8" s="21" t="s">
        <v>21</v>
      </c>
      <c r="F8" s="37" t="s">
        <v>3</v>
      </c>
      <c r="G8" s="18" t="s">
        <v>11</v>
      </c>
      <c r="H8" s="19"/>
      <c r="I8" s="20"/>
      <c r="J8" s="21" t="s">
        <v>40</v>
      </c>
      <c r="K8" s="18" t="s">
        <v>44</v>
      </c>
      <c r="L8" s="23"/>
    </row>
    <row r="9" spans="1:12" ht="40.5" customHeight="1" thickBot="1">
      <c r="A9" s="36"/>
      <c r="B9" s="22"/>
      <c r="C9" s="22"/>
      <c r="D9" s="22"/>
      <c r="E9" s="22"/>
      <c r="F9" s="38"/>
      <c r="G9" s="16" t="s">
        <v>8</v>
      </c>
      <c r="H9" s="16" t="s">
        <v>12</v>
      </c>
      <c r="I9" s="16" t="s">
        <v>9</v>
      </c>
      <c r="J9" s="22"/>
      <c r="K9" s="16" t="s">
        <v>8</v>
      </c>
      <c r="L9" s="11" t="s">
        <v>9</v>
      </c>
    </row>
    <row r="10" spans="1:12" ht="120.75" customHeight="1">
      <c r="A10" s="12" t="s">
        <v>4</v>
      </c>
      <c r="B10" s="9" t="s">
        <v>22</v>
      </c>
      <c r="C10" s="14" t="s">
        <v>29</v>
      </c>
      <c r="D10" s="14" t="s">
        <v>34</v>
      </c>
      <c r="E10" s="13"/>
      <c r="F10" s="2" t="s">
        <v>7</v>
      </c>
      <c r="G10" s="7">
        <v>0</v>
      </c>
      <c r="H10" s="15">
        <v>0</v>
      </c>
      <c r="I10" s="6">
        <f>G10+(G10*H10)</f>
        <v>0</v>
      </c>
      <c r="J10" s="3">
        <v>300000</v>
      </c>
      <c r="K10" s="6">
        <f aca="true" t="shared" si="0" ref="K10:K15">G10*J10</f>
        <v>0</v>
      </c>
      <c r="L10" s="8">
        <f aca="true" t="shared" si="1" ref="L10:L15">K10+(K10*H10)</f>
        <v>0</v>
      </c>
    </row>
    <row r="11" spans="1:12" ht="158.25" customHeight="1">
      <c r="A11" s="12" t="s">
        <v>5</v>
      </c>
      <c r="B11" s="9" t="s">
        <v>25</v>
      </c>
      <c r="C11" s="14" t="s">
        <v>30</v>
      </c>
      <c r="D11" s="14" t="s">
        <v>35</v>
      </c>
      <c r="E11" s="13"/>
      <c r="F11" s="2" t="s">
        <v>7</v>
      </c>
      <c r="G11" s="7">
        <v>0</v>
      </c>
      <c r="H11" s="15">
        <v>0</v>
      </c>
      <c r="I11" s="6">
        <f aca="true" t="shared" si="2" ref="I11:I15">G11+(G11*H11)</f>
        <v>0</v>
      </c>
      <c r="J11" s="3">
        <v>150000</v>
      </c>
      <c r="K11" s="6">
        <f t="shared" si="0"/>
        <v>0</v>
      </c>
      <c r="L11" s="8">
        <f t="shared" si="1"/>
        <v>0</v>
      </c>
    </row>
    <row r="12" spans="1:12" ht="78.75">
      <c r="A12" s="12" t="s">
        <v>6</v>
      </c>
      <c r="B12" s="10" t="s">
        <v>26</v>
      </c>
      <c r="C12" s="14" t="s">
        <v>46</v>
      </c>
      <c r="D12" s="14" t="s">
        <v>36</v>
      </c>
      <c r="E12" s="13"/>
      <c r="F12" s="5" t="s">
        <v>7</v>
      </c>
      <c r="G12" s="7">
        <v>0</v>
      </c>
      <c r="H12" s="15">
        <v>0</v>
      </c>
      <c r="I12" s="6">
        <f t="shared" si="2"/>
        <v>0</v>
      </c>
      <c r="J12" s="3">
        <v>20000</v>
      </c>
      <c r="K12" s="6">
        <f t="shared" si="0"/>
        <v>0</v>
      </c>
      <c r="L12" s="8">
        <f t="shared" si="1"/>
        <v>0</v>
      </c>
    </row>
    <row r="13" spans="1:12" ht="56.25">
      <c r="A13" s="12" t="s">
        <v>23</v>
      </c>
      <c r="B13" s="10" t="s">
        <v>27</v>
      </c>
      <c r="C13" s="14" t="s">
        <v>47</v>
      </c>
      <c r="D13" s="14" t="s">
        <v>37</v>
      </c>
      <c r="E13" s="13"/>
      <c r="F13" s="4" t="s">
        <v>7</v>
      </c>
      <c r="G13" s="7">
        <v>0</v>
      </c>
      <c r="H13" s="15">
        <v>0</v>
      </c>
      <c r="I13" s="6">
        <f t="shared" si="2"/>
        <v>0</v>
      </c>
      <c r="J13" s="3">
        <v>3000</v>
      </c>
      <c r="K13" s="6">
        <f t="shared" si="0"/>
        <v>0</v>
      </c>
      <c r="L13" s="8">
        <f t="shared" si="1"/>
        <v>0</v>
      </c>
    </row>
    <row r="14" spans="1:12" ht="78.75">
      <c r="A14" s="12" t="s">
        <v>24</v>
      </c>
      <c r="B14" s="10" t="s">
        <v>28</v>
      </c>
      <c r="C14" s="14" t="s">
        <v>48</v>
      </c>
      <c r="D14" s="14" t="s">
        <v>38</v>
      </c>
      <c r="E14" s="13"/>
      <c r="F14" s="4" t="s">
        <v>7</v>
      </c>
      <c r="G14" s="7">
        <v>0</v>
      </c>
      <c r="H14" s="15">
        <v>0</v>
      </c>
      <c r="I14" s="6">
        <f t="shared" si="2"/>
        <v>0</v>
      </c>
      <c r="J14" s="3">
        <v>7000</v>
      </c>
      <c r="K14" s="6">
        <f t="shared" si="0"/>
        <v>0</v>
      </c>
      <c r="L14" s="8">
        <f t="shared" si="1"/>
        <v>0</v>
      </c>
    </row>
    <row r="15" spans="1:12" ht="90.75" thickBot="1">
      <c r="A15" s="12" t="s">
        <v>45</v>
      </c>
      <c r="B15" s="10" t="s">
        <v>33</v>
      </c>
      <c r="C15" s="14" t="s">
        <v>32</v>
      </c>
      <c r="D15" s="14" t="s">
        <v>39</v>
      </c>
      <c r="E15" s="13"/>
      <c r="F15" s="4" t="s">
        <v>7</v>
      </c>
      <c r="G15" s="7">
        <v>0</v>
      </c>
      <c r="H15" s="15">
        <v>0</v>
      </c>
      <c r="I15" s="6">
        <f t="shared" si="2"/>
        <v>0</v>
      </c>
      <c r="J15" s="3">
        <v>50000</v>
      </c>
      <c r="K15" s="6">
        <f t="shared" si="0"/>
        <v>0</v>
      </c>
      <c r="L15" s="8">
        <f t="shared" si="1"/>
        <v>0</v>
      </c>
    </row>
    <row r="16" spans="1:12" ht="15.75">
      <c r="A16" s="29" t="s">
        <v>41</v>
      </c>
      <c r="B16" s="30"/>
      <c r="C16" s="30"/>
      <c r="D16" s="30"/>
      <c r="E16" s="30"/>
      <c r="F16" s="30"/>
      <c r="G16" s="30"/>
      <c r="H16" s="30"/>
      <c r="I16" s="30"/>
      <c r="J16" s="31"/>
      <c r="K16" s="43">
        <f>SUM(K10:K15)</f>
        <v>0</v>
      </c>
      <c r="L16" s="44"/>
    </row>
    <row r="17" spans="1:12" ht="15.75">
      <c r="A17" s="26" t="s">
        <v>42</v>
      </c>
      <c r="B17" s="27"/>
      <c r="C17" s="27"/>
      <c r="D17" s="27"/>
      <c r="E17" s="27"/>
      <c r="F17" s="27"/>
      <c r="G17" s="27"/>
      <c r="H17" s="27"/>
      <c r="I17" s="27"/>
      <c r="J17" s="28"/>
      <c r="K17" s="45">
        <f>K18-K16</f>
        <v>0</v>
      </c>
      <c r="L17" s="46"/>
    </row>
    <row r="18" spans="1:12" ht="16.5" thickBot="1">
      <c r="A18" s="32" t="s">
        <v>43</v>
      </c>
      <c r="B18" s="33"/>
      <c r="C18" s="33"/>
      <c r="D18" s="33"/>
      <c r="E18" s="33"/>
      <c r="F18" s="33"/>
      <c r="G18" s="33"/>
      <c r="H18" s="33"/>
      <c r="I18" s="33"/>
      <c r="J18" s="34"/>
      <c r="K18" s="24">
        <f>SUM(L10:L15)</f>
        <v>0</v>
      </c>
      <c r="L18" s="25"/>
    </row>
    <row r="19" spans="1:12" ht="9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69.75" customHeight="1">
      <c r="A20" s="62" t="s">
        <v>49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</row>
  </sheetData>
  <protectedRanges>
    <protectedRange sqref="G10:H15" name="Oblast2"/>
    <protectedRange sqref="C4:L7" name="Oblast1"/>
  </protectedRanges>
  <mergeCells count="28">
    <mergeCell ref="A1:L1"/>
    <mergeCell ref="A2:L2"/>
    <mergeCell ref="K16:L16"/>
    <mergeCell ref="K17:L17"/>
    <mergeCell ref="A4:B4"/>
    <mergeCell ref="A5:B5"/>
    <mergeCell ref="A6:B6"/>
    <mergeCell ref="A7:B7"/>
    <mergeCell ref="A3:L3"/>
    <mergeCell ref="C4:L4"/>
    <mergeCell ref="C5:L5"/>
    <mergeCell ref="C6:L6"/>
    <mergeCell ref="C7:L7"/>
    <mergeCell ref="A20:L20"/>
    <mergeCell ref="A19:L19"/>
    <mergeCell ref="G8:I8"/>
    <mergeCell ref="J8:J9"/>
    <mergeCell ref="K8:L8"/>
    <mergeCell ref="K18:L18"/>
    <mergeCell ref="A17:J17"/>
    <mergeCell ref="A16:J16"/>
    <mergeCell ref="A18:J18"/>
    <mergeCell ref="A8:A9"/>
    <mergeCell ref="B8:B9"/>
    <mergeCell ref="C8:C9"/>
    <mergeCell ref="F8:F9"/>
    <mergeCell ref="E8:E9"/>
    <mergeCell ref="D8:D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pravnik2019@outlook.cz</dc:creator>
  <cp:keywords/>
  <dc:description/>
  <cp:lastModifiedBy>Mgr. Zdeněk Tomáš, advokát</cp:lastModifiedBy>
  <cp:lastPrinted>2021-06-17T19:39:47Z</cp:lastPrinted>
  <dcterms:created xsi:type="dcterms:W3CDTF">2020-04-29T12:47:53Z</dcterms:created>
  <dcterms:modified xsi:type="dcterms:W3CDTF">2021-06-17T20:57:48Z</dcterms:modified>
  <cp:category/>
  <cp:version/>
  <cp:contentType/>
  <cp:contentStatus/>
</cp:coreProperties>
</file>