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<sst xmlns="http://schemas.openxmlformats.org/spreadsheetml/2006/main" count="56" uniqueCount="45">
  <si>
    <t>Číslo
položky</t>
  </si>
  <si>
    <t>MJ</t>
  </si>
  <si>
    <t>Nabídková cena
(v Kč bez DPH)</t>
  </si>
  <si>
    <t>Nabídková cena
(v Kč vč. DPH)</t>
  </si>
  <si>
    <t>Příloha č. 3 Zadávací dokumentace:</t>
  </si>
  <si>
    <t>Nabídková cena za MJ (v Kč)</t>
  </si>
  <si>
    <t>Souhrnná nabídková cena za předpokládané množství MJ za 2 roky (v Kč)</t>
  </si>
  <si>
    <t>Sazba DPH (procentuelní)</t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</si>
  <si>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2 roky)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</si>
  <si>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2 roky)</t>
    </r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</si>
  <si>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</si>
  <si>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</si>
  <si>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</si>
  <si>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</si>
  <si>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</si>
  <si>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</si>
  <si>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</si>
  <si>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</si>
  <si>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2 roky)</t>
    </r>
  </si>
  <si>
    <t>Popis</t>
  </si>
  <si>
    <t>antigenní test na přítomnost viru SARS-CoV-2 v biologickém vzorku odebraném stěrem z nosohltanu (test k profesionálnímu užití) dle shora uvedených technických parametrů</t>
  </si>
  <si>
    <t>antigenní test</t>
  </si>
  <si>
    <t>Název zboží</t>
  </si>
  <si>
    <t>Technické parametry zboží a vymezení mimálních požadvků</t>
  </si>
  <si>
    <t>1 ks</t>
  </si>
  <si>
    <t>Předpokládané      
množství MJ (ks) za 2 roky</t>
  </si>
  <si>
    <t>doba expirace testovací sady minimálně do března 2023</t>
  </si>
  <si>
    <t xml:space="preserve">Dodavatelem nabízené technické parametry zboží </t>
  </si>
  <si>
    <t>Kompletní set (sada) pro screeningové POC antigenní testy (POC Ag) - název:</t>
  </si>
  <si>
    <t>antigenní testy pro výtěr výlučně z nosohltanu prováděné proškoleným zdravotnickým personálem</t>
  </si>
  <si>
    <t>antigenní testy pro profesionální použití</t>
  </si>
  <si>
    <r>
      <t xml:space="preserve">DOPLNIT: ANO/NE </t>
    </r>
    <r>
      <rPr>
        <b/>
        <i/>
        <sz val="9"/>
        <rFont val="Calibri"/>
        <family val="2"/>
        <scheme val="minor"/>
      </rPr>
      <t xml:space="preserve"> (pozn. dodavatel doplní ANO nebo NE)</t>
    </r>
  </si>
  <si>
    <r>
      <t xml:space="preserve">DOPLNIT: NÁZEV A VÝROBCE </t>
    </r>
    <r>
      <rPr>
        <b/>
        <i/>
        <sz val="9"/>
        <rFont val="Calibri"/>
        <family val="2"/>
        <scheme val="minor"/>
      </rPr>
      <t>(pozn. dodavatel doplní název testu a výrobce)</t>
    </r>
  </si>
  <si>
    <t xml:space="preserve">sensitivita antigenního testu - minimálně 97 % </t>
  </si>
  <si>
    <t>specifita antigenního testu - minimálně 99%</t>
  </si>
  <si>
    <r>
      <t>DOPLNIT: …%</t>
    </r>
    <r>
      <rPr>
        <b/>
        <i/>
        <sz val="9"/>
        <rFont val="Calibri"/>
        <family val="2"/>
        <scheme val="minor"/>
      </rPr>
      <t xml:space="preserve"> (dodavatel doplní předmětný parametr nabízeného zboží v procentech (%))</t>
    </r>
  </si>
  <si>
    <r>
      <t xml:space="preserve">DOPLNIT: … min. </t>
    </r>
    <r>
      <rPr>
        <b/>
        <i/>
        <sz val="9"/>
        <rFont val="Calibri"/>
        <family val="2"/>
        <scheme val="minor"/>
      </rPr>
      <t>(dodavatel doplní předmětný parametr nabízeného zboží v minutách)</t>
    </r>
  </si>
  <si>
    <t>antigenní test disponuje Prohlášením o shodě</t>
  </si>
  <si>
    <t>antigenní test disponuje návodem v českém jazyce, který je součástí balení</t>
  </si>
  <si>
    <r>
      <t xml:space="preserve">DOPLNIT: ANO/NE </t>
    </r>
    <r>
      <rPr>
        <b/>
        <i/>
        <sz val="9"/>
        <rFont val="Calibri"/>
        <family val="2"/>
        <scheme val="minor"/>
      </rPr>
      <t xml:space="preserve"> (pozn. dodavatel doplní ANO, pokud není potřeba žádný přístroj či další materiál, nebo NE, pokud je potřeba nějaký přístroj či další materiál)</t>
    </r>
  </si>
  <si>
    <t>k provedení antigenního testu není vyžadován žádný přístroj ani další materiál</t>
  </si>
  <si>
    <t xml:space="preserve">čas vyhodnocení vzorku antigenního testu - maximálně 15 minut </t>
  </si>
  <si>
    <t>balení antigenních testů je hygienicky balené</t>
  </si>
  <si>
    <r>
      <t xml:space="preserve">DOPLNIT: MĚSÍC A ROK </t>
    </r>
    <r>
      <rPr>
        <b/>
        <i/>
        <sz val="9"/>
        <rFont val="Calibri"/>
        <family val="2"/>
        <scheme val="minor"/>
      </rPr>
      <t>(pozn. dodavatel doplní minimální dobu expirace testovací sady uvedením data v podobě měsíce a roku)</t>
    </r>
  </si>
  <si>
    <t>DOPLNIT: POPIS BALENÍ (dodavatel popíše způsob balení  a všechny jednotlivé součásti  sad (setů) testu)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</si>
</sst>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wrapText="1"/>
    </xf>
    <xf numFmtId="0" fontId="14" fillId="2" borderId="1" xfId="0" applyFont="1" applyFill="1" applyBorder="1" applyAlignment="1" applyProtection="1">
      <alignment vertical="center" wrapText="1"/>
      <protection/>
    </xf>
    <xf numFmtId="0" fontId="16" fillId="3" borderId="2" xfId="0" applyFont="1" applyFill="1" applyBorder="1" applyAlignment="1" applyProtection="1">
      <alignment horizontal="left" vertical="center" wrapText="1"/>
      <protection/>
    </xf>
    <xf numFmtId="0" fontId="14" fillId="2" borderId="3" xfId="0" applyFont="1" applyFill="1" applyBorder="1" applyAlignment="1" applyProtection="1">
      <alignment horizontal="center" vertical="center" wrapText="1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left" vertical="center" wrapText="1"/>
      <protection/>
    </xf>
    <xf numFmtId="3" fontId="14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4" borderId="6" xfId="0" applyNumberFormat="1" applyFont="1" applyFill="1" applyBorder="1" applyAlignment="1" applyProtection="1">
      <alignment horizontal="center" vertical="center" wrapText="1"/>
      <protection/>
    </xf>
    <xf numFmtId="9" fontId="5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16" fillId="3" borderId="6" xfId="0" applyFont="1" applyFill="1" applyBorder="1" applyAlignment="1" applyProtection="1">
      <alignment horizontal="left" vertical="center" wrapText="1"/>
      <protection/>
    </xf>
    <xf numFmtId="0" fontId="14" fillId="3" borderId="6" xfId="0" applyNumberFormat="1" applyFont="1" applyFill="1" applyBorder="1" applyAlignment="1" applyProtection="1" quotePrefix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4" fontId="8" fillId="6" borderId="14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9" fillId="0" borderId="2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  <protection/>
    </xf>
    <xf numFmtId="0" fontId="6" fillId="4" borderId="29" xfId="0" applyFont="1" applyFill="1" applyBorder="1" applyAlignment="1" applyProtection="1">
      <alignment horizontal="left" vertical="center" wrapText="1"/>
      <protection/>
    </xf>
    <xf numFmtId="0" fontId="7" fillId="4" borderId="2" xfId="0" applyFont="1" applyFill="1" applyBorder="1" applyAlignment="1" applyProtection="1">
      <alignment horizontal="left" vertical="center" wrapText="1"/>
      <protection/>
    </xf>
    <xf numFmtId="0" fontId="7" fillId="4" borderId="2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3" xfId="0" applyFont="1" applyFill="1" applyBorder="1" applyAlignment="1" applyProtection="1">
      <alignment horizontal="center" vertical="center" wrapText="1"/>
      <protection/>
    </xf>
    <xf numFmtId="3" fontId="14" fillId="2" borderId="1" xfId="0" applyNumberFormat="1" applyFont="1" applyFill="1" applyBorder="1" applyAlignment="1" applyProtection="1">
      <alignment horizontal="center" vertical="center" wrapText="1"/>
      <protection/>
    </xf>
    <xf numFmtId="3" fontId="14" fillId="2" borderId="3" xfId="0" applyNumberFormat="1" applyFont="1" applyFill="1" applyBorder="1" applyAlignment="1" applyProtection="1">
      <alignment horizontal="center" vertical="center" wrapText="1"/>
      <protection/>
    </xf>
    <xf numFmtId="0" fontId="15" fillId="2" borderId="30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15" fillId="2" borderId="31" xfId="0" applyFont="1" applyFill="1" applyBorder="1" applyAlignment="1" applyProtection="1">
      <alignment horizontal="center" vertical="center" wrapText="1"/>
      <protection/>
    </xf>
    <xf numFmtId="0" fontId="15" fillId="2" borderId="22" xfId="0" applyFont="1" applyFill="1" applyBorder="1" applyAlignment="1" applyProtection="1">
      <alignment horizontal="center" vertical="center" wrapText="1"/>
      <protection/>
    </xf>
    <xf numFmtId="0" fontId="7" fillId="4" borderId="27" xfId="0" applyFont="1" applyFill="1" applyBorder="1" applyAlignment="1" applyProtection="1">
      <alignment horizontal="left" vertical="center" wrapText="1"/>
      <protection/>
    </xf>
    <xf numFmtId="0" fontId="7" fillId="4" borderId="16" xfId="0" applyFont="1" applyFill="1" applyBorder="1" applyAlignment="1" applyProtection="1">
      <alignment horizontal="left" vertical="center" wrapText="1"/>
      <protection/>
    </xf>
    <xf numFmtId="3" fontId="14" fillId="4" borderId="32" xfId="0" applyNumberFormat="1" applyFont="1" applyFill="1" applyBorder="1" applyAlignment="1" applyProtection="1">
      <alignment horizontal="center" vertical="center" wrapText="1"/>
      <protection/>
    </xf>
    <xf numFmtId="3" fontId="14" fillId="4" borderId="18" xfId="0" applyNumberFormat="1" applyFont="1" applyFill="1" applyBorder="1" applyAlignment="1" applyProtection="1">
      <alignment horizontal="center" vertical="center" wrapText="1"/>
      <protection/>
    </xf>
    <xf numFmtId="3" fontId="14" fillId="4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3" borderId="37" xfId="0" applyFont="1" applyFill="1" applyBorder="1" applyAlignment="1" applyProtection="1">
      <alignment horizontal="center" vertical="center" wrapText="1"/>
      <protection/>
    </xf>
    <xf numFmtId="0" fontId="14" fillId="3" borderId="38" xfId="0" applyFont="1" applyFill="1" applyBorder="1" applyAlignment="1" applyProtection="1">
      <alignment horizontal="center" vertical="center" wrapText="1"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 topLeftCell="A7">
      <selection activeCell="D16" sqref="D16:J16"/>
    </sheetView>
  </sheetViews>
  <sheetFormatPr defaultColWidth="9.140625" defaultRowHeight="15"/>
  <cols>
    <col min="1" max="1" width="6.421875" style="1" bestFit="1" customWidth="1"/>
    <col min="2" max="2" width="13.00390625" style="1" customWidth="1"/>
    <col min="3" max="3" width="36.28125" style="1" customWidth="1"/>
    <col min="4" max="4" width="4.8515625" style="1" customWidth="1"/>
    <col min="5" max="5" width="11.28125" style="1" customWidth="1"/>
    <col min="6" max="6" width="10.7109375" style="1" customWidth="1"/>
    <col min="7" max="7" width="11.28125" style="1" customWidth="1"/>
    <col min="8" max="9" width="11.7109375" style="1" customWidth="1"/>
    <col min="10" max="10" width="11.421875" style="1" customWidth="1"/>
    <col min="11" max="16384" width="9.140625" style="1" customWidth="1"/>
  </cols>
  <sheetData>
    <row r="1" spans="1:10" ht="15.75">
      <c r="A1" s="17" t="s">
        <v>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thickBot="1">
      <c r="A2" s="19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42" t="s">
        <v>17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5">
      <c r="A4" s="36" t="s">
        <v>14</v>
      </c>
      <c r="B4" s="37"/>
      <c r="C4" s="45" t="s">
        <v>11</v>
      </c>
      <c r="D4" s="45"/>
      <c r="E4" s="45"/>
      <c r="F4" s="45"/>
      <c r="G4" s="45"/>
      <c r="H4" s="45"/>
      <c r="I4" s="45"/>
      <c r="J4" s="46"/>
    </row>
    <row r="5" spans="1:10" ht="15">
      <c r="A5" s="38" t="s">
        <v>12</v>
      </c>
      <c r="B5" s="39"/>
      <c r="C5" s="47" t="s">
        <v>11</v>
      </c>
      <c r="D5" s="47"/>
      <c r="E5" s="47"/>
      <c r="F5" s="47"/>
      <c r="G5" s="47"/>
      <c r="H5" s="47"/>
      <c r="I5" s="47"/>
      <c r="J5" s="48"/>
    </row>
    <row r="6" spans="1:10" ht="15">
      <c r="A6" s="38" t="s">
        <v>15</v>
      </c>
      <c r="B6" s="39"/>
      <c r="C6" s="47" t="s">
        <v>16</v>
      </c>
      <c r="D6" s="47"/>
      <c r="E6" s="47"/>
      <c r="F6" s="47"/>
      <c r="G6" s="47"/>
      <c r="H6" s="47"/>
      <c r="I6" s="47"/>
      <c r="J6" s="48"/>
    </row>
    <row r="7" spans="1:10" ht="12.75" thickBot="1">
      <c r="A7" s="40" t="s">
        <v>13</v>
      </c>
      <c r="B7" s="41"/>
      <c r="C7" s="60" t="s">
        <v>11</v>
      </c>
      <c r="D7" s="60"/>
      <c r="E7" s="60"/>
      <c r="F7" s="60"/>
      <c r="G7" s="60"/>
      <c r="H7" s="60"/>
      <c r="I7" s="60"/>
      <c r="J7" s="61"/>
    </row>
    <row r="8" spans="1:10" ht="35.25" customHeight="1">
      <c r="A8" s="13" t="s">
        <v>0</v>
      </c>
      <c r="B8" s="2" t="s">
        <v>22</v>
      </c>
      <c r="C8" s="16" t="s">
        <v>23</v>
      </c>
      <c r="D8" s="56" t="s">
        <v>27</v>
      </c>
      <c r="E8" s="57"/>
      <c r="F8" s="57"/>
      <c r="G8" s="57"/>
      <c r="H8" s="57"/>
      <c r="I8" s="57"/>
      <c r="J8" s="59"/>
    </row>
    <row r="9" spans="1:10" ht="24.95" customHeight="1">
      <c r="A9" s="65">
        <v>1</v>
      </c>
      <c r="B9" s="68" t="s">
        <v>21</v>
      </c>
      <c r="C9" s="3" t="s">
        <v>28</v>
      </c>
      <c r="D9" s="62" t="s">
        <v>32</v>
      </c>
      <c r="E9" s="63"/>
      <c r="F9" s="63"/>
      <c r="G9" s="63"/>
      <c r="H9" s="63"/>
      <c r="I9" s="63"/>
      <c r="J9" s="64"/>
    </row>
    <row r="10" spans="1:10" ht="36">
      <c r="A10" s="66"/>
      <c r="B10" s="69"/>
      <c r="C10" s="71" t="s">
        <v>29</v>
      </c>
      <c r="D10" s="62" t="s">
        <v>31</v>
      </c>
      <c r="E10" s="63"/>
      <c r="F10" s="63"/>
      <c r="G10" s="63"/>
      <c r="H10" s="63"/>
      <c r="I10" s="63"/>
      <c r="J10" s="64"/>
    </row>
    <row r="11" spans="1:10" ht="24.95" customHeight="1">
      <c r="A11" s="66"/>
      <c r="B11" s="69"/>
      <c r="C11" s="3" t="s">
        <v>30</v>
      </c>
      <c r="D11" s="62" t="s">
        <v>31</v>
      </c>
      <c r="E11" s="63"/>
      <c r="F11" s="63"/>
      <c r="G11" s="63"/>
      <c r="H11" s="63"/>
      <c r="I11" s="63"/>
      <c r="J11" s="64"/>
    </row>
    <row r="12" spans="1:10" ht="24.95" customHeight="1">
      <c r="A12" s="66"/>
      <c r="B12" s="69"/>
      <c r="C12" s="3" t="s">
        <v>37</v>
      </c>
      <c r="D12" s="62" t="s">
        <v>31</v>
      </c>
      <c r="E12" s="63"/>
      <c r="F12" s="63"/>
      <c r="G12" s="63"/>
      <c r="H12" s="63"/>
      <c r="I12" s="63"/>
      <c r="J12" s="64"/>
    </row>
    <row r="13" spans="1:10" ht="24.95" customHeight="1">
      <c r="A13" s="66"/>
      <c r="B13" s="69"/>
      <c r="C13" s="3" t="s">
        <v>33</v>
      </c>
      <c r="D13" s="62" t="s">
        <v>35</v>
      </c>
      <c r="E13" s="63"/>
      <c r="F13" s="63"/>
      <c r="G13" s="63"/>
      <c r="H13" s="63"/>
      <c r="I13" s="63"/>
      <c r="J13" s="64"/>
    </row>
    <row r="14" spans="1:10" ht="24.95" customHeight="1">
      <c r="A14" s="66"/>
      <c r="B14" s="69"/>
      <c r="C14" s="3" t="s">
        <v>34</v>
      </c>
      <c r="D14" s="62" t="s">
        <v>35</v>
      </c>
      <c r="E14" s="63"/>
      <c r="F14" s="63"/>
      <c r="G14" s="63"/>
      <c r="H14" s="63"/>
      <c r="I14" s="63"/>
      <c r="J14" s="64"/>
    </row>
    <row r="15" spans="1:10" ht="24.95" customHeight="1">
      <c r="A15" s="66"/>
      <c r="B15" s="69"/>
      <c r="C15" s="3" t="s">
        <v>41</v>
      </c>
      <c r="D15" s="62" t="s">
        <v>36</v>
      </c>
      <c r="E15" s="63"/>
      <c r="F15" s="63"/>
      <c r="G15" s="63"/>
      <c r="H15" s="63"/>
      <c r="I15" s="63"/>
      <c r="J15" s="64"/>
    </row>
    <row r="16" spans="1:10" ht="24.95" customHeight="1">
      <c r="A16" s="66"/>
      <c r="B16" s="69"/>
      <c r="C16" s="3" t="s">
        <v>38</v>
      </c>
      <c r="D16" s="62" t="s">
        <v>31</v>
      </c>
      <c r="E16" s="63"/>
      <c r="F16" s="63"/>
      <c r="G16" s="63"/>
      <c r="H16" s="63"/>
      <c r="I16" s="63"/>
      <c r="J16" s="64"/>
    </row>
    <row r="17" spans="1:10" ht="24.95" customHeight="1">
      <c r="A17" s="66"/>
      <c r="B17" s="69"/>
      <c r="C17" s="3" t="s">
        <v>40</v>
      </c>
      <c r="D17" s="62" t="s">
        <v>39</v>
      </c>
      <c r="E17" s="63"/>
      <c r="F17" s="63"/>
      <c r="G17" s="63"/>
      <c r="H17" s="63"/>
      <c r="I17" s="63"/>
      <c r="J17" s="64"/>
    </row>
    <row r="18" spans="1:10" ht="24.95" customHeight="1">
      <c r="A18" s="66"/>
      <c r="B18" s="69"/>
      <c r="C18" s="3" t="s">
        <v>42</v>
      </c>
      <c r="D18" s="62" t="s">
        <v>44</v>
      </c>
      <c r="E18" s="63"/>
      <c r="F18" s="63"/>
      <c r="G18" s="63"/>
      <c r="H18" s="63"/>
      <c r="I18" s="63"/>
      <c r="J18" s="64"/>
    </row>
    <row r="19" spans="1:10" ht="24.95" customHeight="1" thickBot="1">
      <c r="A19" s="67"/>
      <c r="B19" s="70"/>
      <c r="C19" s="71" t="s">
        <v>26</v>
      </c>
      <c r="D19" s="62" t="s">
        <v>43</v>
      </c>
      <c r="E19" s="63"/>
      <c r="F19" s="63"/>
      <c r="G19" s="63"/>
      <c r="H19" s="63"/>
      <c r="I19" s="63"/>
      <c r="J19" s="64"/>
    </row>
    <row r="20" spans="1:10" ht="15">
      <c r="A20" s="50" t="s">
        <v>0</v>
      </c>
      <c r="B20" s="52" t="s">
        <v>22</v>
      </c>
      <c r="C20" s="52" t="s">
        <v>19</v>
      </c>
      <c r="D20" s="54" t="s">
        <v>1</v>
      </c>
      <c r="E20" s="56" t="s">
        <v>5</v>
      </c>
      <c r="F20" s="57"/>
      <c r="G20" s="58"/>
      <c r="H20" s="52" t="s">
        <v>25</v>
      </c>
      <c r="I20" s="56" t="s">
        <v>6</v>
      </c>
      <c r="J20" s="59"/>
    </row>
    <row r="21" spans="1:10" ht="39" customHeight="1">
      <c r="A21" s="51"/>
      <c r="B21" s="53"/>
      <c r="C21" s="53"/>
      <c r="D21" s="55"/>
      <c r="E21" s="4" t="s">
        <v>2</v>
      </c>
      <c r="F21" s="4" t="s">
        <v>7</v>
      </c>
      <c r="G21" s="4" t="s">
        <v>3</v>
      </c>
      <c r="H21" s="53"/>
      <c r="I21" s="4" t="s">
        <v>2</v>
      </c>
      <c r="J21" s="5" t="s">
        <v>3</v>
      </c>
    </row>
    <row r="22" spans="1:10" ht="48.75" thickBot="1">
      <c r="A22" s="6">
        <v>1</v>
      </c>
      <c r="B22" s="7" t="s">
        <v>21</v>
      </c>
      <c r="C22" s="14" t="s">
        <v>20</v>
      </c>
      <c r="D22" s="8" t="s">
        <v>24</v>
      </c>
      <c r="E22" s="9">
        <v>0</v>
      </c>
      <c r="F22" s="10">
        <v>0</v>
      </c>
      <c r="G22" s="11">
        <f aca="true" t="shared" si="0" ref="G22">E22+(E22*F22)</f>
        <v>0</v>
      </c>
      <c r="H22" s="15">
        <v>11000</v>
      </c>
      <c r="I22" s="11">
        <f aca="true" t="shared" si="1" ref="I22">E22*H22</f>
        <v>0</v>
      </c>
      <c r="J22" s="12">
        <f aca="true" t="shared" si="2" ref="J22">I22+(I22*F22)</f>
        <v>0</v>
      </c>
    </row>
    <row r="23" spans="1:10" ht="15.75">
      <c r="A23" s="30" t="s">
        <v>18</v>
      </c>
      <c r="B23" s="31"/>
      <c r="C23" s="31"/>
      <c r="D23" s="31"/>
      <c r="E23" s="31"/>
      <c r="F23" s="31"/>
      <c r="G23" s="31"/>
      <c r="H23" s="32"/>
      <c r="I23" s="21">
        <f>SUM(I22)</f>
        <v>0</v>
      </c>
      <c r="J23" s="22"/>
    </row>
    <row r="24" spans="1:10" ht="15.75">
      <c r="A24" s="27" t="s">
        <v>8</v>
      </c>
      <c r="B24" s="28"/>
      <c r="C24" s="28"/>
      <c r="D24" s="28"/>
      <c r="E24" s="28"/>
      <c r="F24" s="28"/>
      <c r="G24" s="28"/>
      <c r="H24" s="29"/>
      <c r="I24" s="23">
        <f>I25-I23</f>
        <v>0</v>
      </c>
      <c r="J24" s="24"/>
    </row>
    <row r="25" spans="1:10" ht="16.5" thickBot="1">
      <c r="A25" s="33" t="s">
        <v>9</v>
      </c>
      <c r="B25" s="34"/>
      <c r="C25" s="34"/>
      <c r="D25" s="34"/>
      <c r="E25" s="34"/>
      <c r="F25" s="34"/>
      <c r="G25" s="34"/>
      <c r="H25" s="35"/>
      <c r="I25" s="25">
        <f>SUM(J9:J22)</f>
        <v>0</v>
      </c>
      <c r="J25" s="26"/>
    </row>
    <row r="26" spans="1:10" ht="9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</row>
  </sheetData>
  <protectedRanges>
    <protectedRange sqref="E22:F22 E9:F19" name="Oblast2"/>
    <protectedRange sqref="C4:J7" name="Oblast1"/>
  </protectedRanges>
  <mergeCells count="39">
    <mergeCell ref="D12:J12"/>
    <mergeCell ref="A9:A19"/>
    <mergeCell ref="D17:J17"/>
    <mergeCell ref="D18:J18"/>
    <mergeCell ref="D19:J19"/>
    <mergeCell ref="B9:B19"/>
    <mergeCell ref="D13:J13"/>
    <mergeCell ref="D14:J14"/>
    <mergeCell ref="D15:J15"/>
    <mergeCell ref="D16:J16"/>
    <mergeCell ref="C7:J7"/>
    <mergeCell ref="D8:J8"/>
    <mergeCell ref="D9:J9"/>
    <mergeCell ref="D10:J10"/>
    <mergeCell ref="D11:J11"/>
    <mergeCell ref="A26:J26"/>
    <mergeCell ref="A20:A21"/>
    <mergeCell ref="B20:B21"/>
    <mergeCell ref="C20:C21"/>
    <mergeCell ref="D20:D21"/>
    <mergeCell ref="E20:G20"/>
    <mergeCell ref="H20:H21"/>
    <mergeCell ref="I20:J20"/>
    <mergeCell ref="A1:J1"/>
    <mergeCell ref="A2:J2"/>
    <mergeCell ref="I23:J23"/>
    <mergeCell ref="I24:J24"/>
    <mergeCell ref="I25:J25"/>
    <mergeCell ref="A24:H24"/>
    <mergeCell ref="A23:H23"/>
    <mergeCell ref="A25:H25"/>
    <mergeCell ref="A4:B4"/>
    <mergeCell ref="A5:B5"/>
    <mergeCell ref="A6:B6"/>
    <mergeCell ref="A7:B7"/>
    <mergeCell ref="A3:J3"/>
    <mergeCell ref="C4:J4"/>
    <mergeCell ref="C5:J5"/>
    <mergeCell ref="C6:J6"/>
  </mergeCells>
  <printOptions/>
  <pageMargins left="0.3937007874015748" right="0.3937007874015748" top="0.5905511811023623" bottom="0.5905511811023623" header="0.31496062992125984" footer="0.31496062992125984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2020-05-06T09:26:01Z</cp:lastPrinted>
  <dcterms:created xsi:type="dcterms:W3CDTF">2020-04-29T12:47:53Z</dcterms:created>
  <dcterms:modified xsi:type="dcterms:W3CDTF">2021-06-17T20:54:47Z</dcterms:modified>
  <cp:category/>
  <cp:version/>
  <cp:contentType/>
  <cp:contentStatus/>
</cp:coreProperties>
</file>