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Náchod" sheetId="1" r:id="rId1"/>
  </sheets>
  <definedNames/>
  <calcPr fullCalcOnLoad="1"/>
</workbook>
</file>

<file path=xl/sharedStrings.xml><?xml version="1.0" encoding="utf-8"?>
<sst xmlns="http://schemas.openxmlformats.org/spreadsheetml/2006/main" count="191" uniqueCount="59">
  <si>
    <t xml:space="preserve">Ochrana stávajících podlah </t>
  </si>
  <si>
    <t>m2</t>
  </si>
  <si>
    <t>bm</t>
  </si>
  <si>
    <t>mobilní stěny, min výška 2,35m (boxy lékař, vakcinace, urgent)</t>
  </si>
  <si>
    <t>ks</t>
  </si>
  <si>
    <t>dělící stěny mezi registrační místa (zachování GDPR)</t>
  </si>
  <si>
    <t>průhledná část v boxu lékaře "okno"</t>
  </si>
  <si>
    <t>omyvatelné židle</t>
  </si>
  <si>
    <t>barový stůl na vyplnění registrace</t>
  </si>
  <si>
    <t>regál</t>
  </si>
  <si>
    <t>lehátko vakcinační box</t>
  </si>
  <si>
    <t>odpadkový koš</t>
  </si>
  <si>
    <t>odpakový koš (lékař, vakcinace, urgenet)</t>
  </si>
  <si>
    <t>kpl</t>
  </si>
  <si>
    <t>osvětlení boxů (kde není dodatek světla)</t>
  </si>
  <si>
    <t xml:space="preserve"> zřízení provizorního dřezu pro lékařský personál včetně průtokového ohřívače a vody D+M</t>
  </si>
  <si>
    <t>dělící sloupky pro oddělení příchozích a odchozích</t>
  </si>
  <si>
    <t>lednice na léky s monitorováním teploty</t>
  </si>
  <si>
    <t>nájezdová rampa pro ZTP</t>
  </si>
  <si>
    <t>lednice na potraviny pro lékařský personál</t>
  </si>
  <si>
    <t>orientační systém (označení místností, cedulky, směrovky, velká cedule před vstupem, atd.)</t>
  </si>
  <si>
    <t>informační systém - semafor na jednotlivá vakcinační místa</t>
  </si>
  <si>
    <t>Kompletní montáž</t>
  </si>
  <si>
    <t>Kompletní demontáž</t>
  </si>
  <si>
    <t>uzamykatelné dveře do urgentu</t>
  </si>
  <si>
    <t>Hasící přístroje</t>
  </si>
  <si>
    <t>Dezinfikační stojan ocelový s výdejníkem, včetně dezinfekce</t>
  </si>
  <si>
    <t>stůl min 100x600 (jednotlivé boxy, registrace, výstupní kontrola)</t>
  </si>
  <si>
    <t>Popis</t>
  </si>
  <si>
    <t>ozn</t>
  </si>
  <si>
    <t>MJ</t>
  </si>
  <si>
    <t>množství</t>
  </si>
  <si>
    <t>cena</t>
  </si>
  <si>
    <t>Cena celkem</t>
  </si>
  <si>
    <t>Věšák</t>
  </si>
  <si>
    <t>LCD obrazovku 150" - u vstupu - informace o fungování centra (video smyčka 1:30 min)</t>
  </si>
  <si>
    <t>lehátko urgent pojizdné</t>
  </si>
  <si>
    <t>otočná židle k pracovním stolům s PC</t>
  </si>
  <si>
    <t>rozvod sítě k jednotlivým místům, zapojení, rozvod elektro</t>
  </si>
  <si>
    <t>Pronájem</t>
  </si>
  <si>
    <t>Prodej</t>
  </si>
  <si>
    <t>PC - registrace, výstup, lékař(windos 10 profesional, 24"obrazovka, klávesnice, myš)</t>
  </si>
  <si>
    <t>Tiskárna - registrace, výstup lékař (velikost A4)</t>
  </si>
  <si>
    <t>CENA CELKEM BEZ DPH</t>
  </si>
  <si>
    <t>NÁCHOD</t>
  </si>
  <si>
    <t>TRUTNOV</t>
  </si>
  <si>
    <t>JIČÍN</t>
  </si>
  <si>
    <t>DVŮR KRÁLOVÉ nad LABEM</t>
  </si>
  <si>
    <t>CENA CELKEM BEZ DPH - a nájem za 1. měsíc</t>
  </si>
  <si>
    <t>nájem 2</t>
  </si>
  <si>
    <t>nájem 3</t>
  </si>
  <si>
    <t>nájem 4</t>
  </si>
  <si>
    <t>nájem 5</t>
  </si>
  <si>
    <t>nájem 6</t>
  </si>
  <si>
    <t>Celkem za 6 měsíců</t>
  </si>
  <si>
    <t>odkup</t>
  </si>
  <si>
    <t>pronajem 1mes</t>
  </si>
  <si>
    <t>celkem</t>
  </si>
  <si>
    <t>Pronájem za 6 měsíců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</si>
</sst>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44" fontId="0" fillId="0" borderId="0" xfId="37" applyFont="1" applyAlignment="1">
      <alignment/>
    </xf>
    <xf numFmtId="44" fontId="0" fillId="0" borderId="10" xfId="37" applyFont="1" applyBorder="1" applyAlignment="1">
      <alignment/>
    </xf>
    <xf numFmtId="44" fontId="0" fillId="0" borderId="11" xfId="37" applyFont="1" applyBorder="1" applyAlignment="1">
      <alignment/>
    </xf>
    <xf numFmtId="44" fontId="0" fillId="0" borderId="12" xfId="37" applyFont="1" applyBorder="1" applyAlignment="1">
      <alignment/>
    </xf>
    <xf numFmtId="44" fontId="0" fillId="7" borderId="13" xfId="37" applyFont="1" applyFill="1" applyBorder="1" applyAlignment="1">
      <alignment/>
    </xf>
    <xf numFmtId="44" fontId="0" fillId="7" borderId="14" xfId="37" applyFont="1" applyFill="1" applyBorder="1" applyAlignment="1">
      <alignment/>
    </xf>
    <xf numFmtId="44" fontId="0" fillId="7" borderId="15" xfId="37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37" applyFont="1" applyFill="1" applyBorder="1" applyAlignment="1">
      <alignment/>
    </xf>
    <xf numFmtId="0" fontId="0" fillId="7" borderId="16" xfId="0" applyFill="1" applyBorder="1" applyAlignment="1">
      <alignment/>
    </xf>
    <xf numFmtId="44" fontId="0" fillId="0" borderId="16" xfId="37" applyFont="1" applyBorder="1" applyAlignment="1">
      <alignment/>
    </xf>
    <xf numFmtId="44" fontId="0" fillId="7" borderId="17" xfId="37" applyFont="1" applyFill="1" applyBorder="1" applyAlignment="1">
      <alignment/>
    </xf>
    <xf numFmtId="0" fontId="20" fillId="19" borderId="18" xfId="0" applyFont="1" applyFill="1" applyBorder="1" applyAlignment="1">
      <alignment horizontal="center"/>
    </xf>
    <xf numFmtId="44" fontId="20" fillId="0" borderId="18" xfId="37" applyFont="1" applyBorder="1" applyAlignment="1">
      <alignment horizontal="center"/>
    </xf>
    <xf numFmtId="0" fontId="20" fillId="19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2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27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Border="1" applyAlignment="1">
      <alignment horizontal="center"/>
    </xf>
    <xf numFmtId="0" fontId="20" fillId="0" borderId="3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4" fontId="20" fillId="0" borderId="0" xfId="37" applyFont="1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3" xfId="0" applyFill="1" applyBorder="1" applyAlignment="1">
      <alignment/>
    </xf>
    <xf numFmtId="44" fontId="0" fillId="0" borderId="0" xfId="37" applyFont="1" applyAlignment="1">
      <alignment/>
    </xf>
    <xf numFmtId="44" fontId="0" fillId="0" borderId="0" xfId="0" applyNumberFormat="1" applyAlignment="1">
      <alignment/>
    </xf>
    <xf numFmtId="0" fontId="18" fillId="0" borderId="25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7" borderId="10" xfId="0" applyFont="1" applyFill="1" applyBorder="1" applyAlignment="1">
      <alignment/>
    </xf>
    <xf numFmtId="44" fontId="18" fillId="0" borderId="10" xfId="37" applyFont="1" applyBorder="1" applyAlignment="1">
      <alignment/>
    </xf>
    <xf numFmtId="44" fontId="18" fillId="7" borderId="14" xfId="37" applyFont="1" applyFill="1" applyBorder="1" applyAlignment="1">
      <alignment/>
    </xf>
    <xf numFmtId="0" fontId="18" fillId="0" borderId="0" xfId="0" applyFont="1" applyAlignment="1">
      <alignment/>
    </xf>
    <xf numFmtId="0" fontId="0" fillId="34" borderId="25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44" fontId="0" fillId="34" borderId="10" xfId="37" applyFont="1" applyFill="1" applyBorder="1" applyAlignment="1">
      <alignment/>
    </xf>
    <xf numFmtId="44" fontId="0" fillId="34" borderId="14" xfId="37" applyFont="1" applyFill="1" applyBorder="1" applyAlignment="1">
      <alignment/>
    </xf>
    <xf numFmtId="0" fontId="0" fillId="34" borderId="0" xfId="0" applyFill="1" applyAlignment="1">
      <alignment/>
    </xf>
    <xf numFmtId="0" fontId="0" fillId="34" borderId="26" xfId="0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11" xfId="0" applyFill="1" applyBorder="1" applyAlignment="1">
      <alignment/>
    </xf>
    <xf numFmtId="44" fontId="0" fillId="34" borderId="11" xfId="37" applyFont="1" applyFill="1" applyBorder="1" applyAlignment="1">
      <alignment/>
    </xf>
    <xf numFmtId="44" fontId="0" fillId="34" borderId="15" xfId="37" applyFont="1" applyFill="1" applyBorder="1" applyAlignment="1">
      <alignment/>
    </xf>
    <xf numFmtId="0" fontId="0" fillId="33" borderId="0" xfId="0" applyFill="1" applyBorder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Border="1" applyAlignment="1">
      <alignment/>
    </xf>
    <xf numFmtId="44" fontId="20" fillId="0" borderId="0" xfId="37" applyFont="1" applyAlignment="1">
      <alignment/>
    </xf>
    <xf numFmtId="44" fontId="20" fillId="0" borderId="0" xfId="0" applyNumberFormat="1" applyFont="1" applyAlignment="1">
      <alignment/>
    </xf>
    <xf numFmtId="44" fontId="0" fillId="34" borderId="0" xfId="0" applyNumberFormat="1" applyFill="1" applyAlignment="1">
      <alignment/>
    </xf>
    <xf numFmtId="0" fontId="20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59"/>
  <sheetViews>
    <sheetView tabSelected="1" zoomScale="85" zoomScaleNormal="85" zoomScalePageLayoutView="0" workbookViewId="0" topLeftCell="A19">
      <selection activeCell="J36" sqref="J36:J40"/>
    </sheetView>
  </sheetViews>
  <sheetFormatPr defaultColWidth="9.140625" defaultRowHeight="15"/>
  <cols>
    <col min="1" max="1" width="4.140625" style="0" bestFit="1" customWidth="1"/>
    <col min="2" max="2" width="82.421875" style="0" bestFit="1" customWidth="1"/>
    <col min="3" max="4" width="9.140625" style="0" customWidth="1"/>
    <col min="5" max="5" width="14.00390625" style="2" customWidth="1"/>
    <col min="6" max="6" width="15.421875" style="0" customWidth="1"/>
    <col min="7" max="9" width="9.140625" style="0" customWidth="1"/>
    <col min="10" max="10" width="14.8515625" style="0" bestFit="1" customWidth="1"/>
    <col min="11" max="11" width="15.421875" style="0" customWidth="1"/>
    <col min="12" max="12" width="16.421875" style="0" bestFit="1" customWidth="1"/>
    <col min="15" max="15" width="14.00390625" style="0" bestFit="1" customWidth="1"/>
    <col min="16" max="16" width="15.8515625" style="0" bestFit="1" customWidth="1"/>
    <col min="20" max="20" width="14.00390625" style="0" bestFit="1" customWidth="1"/>
    <col min="21" max="21" width="15.421875" style="0" bestFit="1" customWidth="1"/>
    <col min="23" max="23" width="14.28125" style="0" bestFit="1" customWidth="1"/>
  </cols>
  <sheetData>
    <row r="4" spans="2:21" ht="14.25">
      <c r="B4" s="29"/>
      <c r="C4" s="66" t="s">
        <v>44</v>
      </c>
      <c r="D4" s="66"/>
      <c r="E4" s="66"/>
      <c r="F4" s="66"/>
      <c r="H4" s="66" t="s">
        <v>45</v>
      </c>
      <c r="I4" s="66"/>
      <c r="J4" s="66"/>
      <c r="K4" s="66"/>
      <c r="M4" s="66" t="s">
        <v>46</v>
      </c>
      <c r="N4" s="66"/>
      <c r="O4" s="66"/>
      <c r="P4" s="66"/>
      <c r="R4" s="66" t="s">
        <v>47</v>
      </c>
      <c r="S4" s="66"/>
      <c r="T4" s="66"/>
      <c r="U4" s="66"/>
    </row>
    <row r="5" ht="15" thickBot="1">
      <c r="B5" s="30" t="s">
        <v>39</v>
      </c>
    </row>
    <row r="6" spans="1:21" s="1" customFormat="1" ht="15" thickBot="1">
      <c r="A6" s="25" t="s">
        <v>29</v>
      </c>
      <c r="B6" s="21" t="s">
        <v>28</v>
      </c>
      <c r="C6" s="18" t="s">
        <v>30</v>
      </c>
      <c r="D6" s="18" t="s">
        <v>31</v>
      </c>
      <c r="E6" s="19" t="s">
        <v>32</v>
      </c>
      <c r="F6" s="20" t="s">
        <v>33</v>
      </c>
      <c r="H6" s="18" t="s">
        <v>30</v>
      </c>
      <c r="I6" s="18" t="s">
        <v>31</v>
      </c>
      <c r="J6" s="19" t="s">
        <v>32</v>
      </c>
      <c r="K6" s="20" t="s">
        <v>33</v>
      </c>
      <c r="M6" s="18" t="s">
        <v>30</v>
      </c>
      <c r="N6" s="18" t="s">
        <v>31</v>
      </c>
      <c r="O6" s="19" t="s">
        <v>32</v>
      </c>
      <c r="P6" s="20" t="s">
        <v>33</v>
      </c>
      <c r="R6" s="18" t="s">
        <v>30</v>
      </c>
      <c r="S6" s="18" t="s">
        <v>31</v>
      </c>
      <c r="T6" s="19" t="s">
        <v>32</v>
      </c>
      <c r="U6" s="20" t="s">
        <v>33</v>
      </c>
    </row>
    <row r="7" spans="1:21" ht="14.25">
      <c r="A7" s="26">
        <v>1</v>
      </c>
      <c r="B7" s="22" t="s">
        <v>0</v>
      </c>
      <c r="C7" s="15" t="s">
        <v>1</v>
      </c>
      <c r="D7" s="15">
        <v>390</v>
      </c>
      <c r="E7" s="16"/>
      <c r="F7" s="17">
        <f>E7*D7</f>
        <v>0</v>
      </c>
      <c r="H7" s="15" t="s">
        <v>1</v>
      </c>
      <c r="I7" s="9">
        <v>0</v>
      </c>
      <c r="J7" s="16"/>
      <c r="K7" s="17">
        <f>J7*I7</f>
        <v>0</v>
      </c>
      <c r="M7" s="15" t="s">
        <v>1</v>
      </c>
      <c r="N7" s="15">
        <v>560</v>
      </c>
      <c r="O7" s="16"/>
      <c r="P7" s="17">
        <f>O7*N7</f>
        <v>0</v>
      </c>
      <c r="R7" s="15" t="s">
        <v>1</v>
      </c>
      <c r="S7" s="15">
        <v>400</v>
      </c>
      <c r="T7" s="16"/>
      <c r="U7" s="17">
        <f>T7*S7</f>
        <v>0</v>
      </c>
    </row>
    <row r="8" spans="1:21" ht="14.25">
      <c r="A8" s="27">
        <v>2</v>
      </c>
      <c r="B8" s="23" t="s">
        <v>18</v>
      </c>
      <c r="C8" s="10" t="s">
        <v>4</v>
      </c>
      <c r="D8" s="10">
        <v>0</v>
      </c>
      <c r="E8" s="3"/>
      <c r="F8" s="7">
        <f aca="true" t="shared" si="0" ref="F8:F32">E8*D8</f>
        <v>0</v>
      </c>
      <c r="H8" s="10" t="s">
        <v>4</v>
      </c>
      <c r="I8" s="10">
        <v>0</v>
      </c>
      <c r="J8" s="3"/>
      <c r="K8" s="7">
        <f aca="true" t="shared" si="1" ref="K8:K32">J8*I8</f>
        <v>0</v>
      </c>
      <c r="M8" s="10" t="s">
        <v>4</v>
      </c>
      <c r="N8" s="10">
        <v>0</v>
      </c>
      <c r="O8" s="3"/>
      <c r="P8" s="7">
        <f aca="true" t="shared" si="2" ref="P8:P32">O8*N8</f>
        <v>0</v>
      </c>
      <c r="R8" s="10" t="s">
        <v>4</v>
      </c>
      <c r="S8" s="10">
        <v>0</v>
      </c>
      <c r="T8" s="3"/>
      <c r="U8" s="7">
        <f aca="true" t="shared" si="3" ref="U8:U32">T8*S8</f>
        <v>0</v>
      </c>
    </row>
    <row r="9" spans="1:21" ht="14.25">
      <c r="A9" s="27">
        <v>3</v>
      </c>
      <c r="B9" s="23" t="s">
        <v>3</v>
      </c>
      <c r="C9" s="10" t="s">
        <v>2</v>
      </c>
      <c r="D9" s="10">
        <v>100</v>
      </c>
      <c r="E9" s="3"/>
      <c r="F9" s="7">
        <f t="shared" si="0"/>
        <v>0</v>
      </c>
      <c r="H9" s="10" t="s">
        <v>2</v>
      </c>
      <c r="I9" s="10">
        <v>100</v>
      </c>
      <c r="J9" s="3"/>
      <c r="K9" s="7">
        <f t="shared" si="1"/>
        <v>0</v>
      </c>
      <c r="M9" s="10" t="s">
        <v>2</v>
      </c>
      <c r="N9" s="10">
        <v>150</v>
      </c>
      <c r="O9" s="3"/>
      <c r="P9" s="7">
        <f t="shared" si="2"/>
        <v>0</v>
      </c>
      <c r="R9" s="10" t="s">
        <v>2</v>
      </c>
      <c r="S9" s="10">
        <v>57</v>
      </c>
      <c r="T9" s="3"/>
      <c r="U9" s="7">
        <f t="shared" si="3"/>
        <v>0</v>
      </c>
    </row>
    <row r="10" spans="1:21" ht="14.25">
      <c r="A10" s="27">
        <v>4</v>
      </c>
      <c r="B10" s="23" t="s">
        <v>24</v>
      </c>
      <c r="C10" s="10" t="s">
        <v>4</v>
      </c>
      <c r="D10" s="10">
        <v>1</v>
      </c>
      <c r="E10" s="3"/>
      <c r="F10" s="7">
        <f t="shared" si="0"/>
        <v>0</v>
      </c>
      <c r="H10" s="10" t="s">
        <v>4</v>
      </c>
      <c r="I10" s="10">
        <v>2</v>
      </c>
      <c r="J10" s="3"/>
      <c r="K10" s="7">
        <f t="shared" si="1"/>
        <v>0</v>
      </c>
      <c r="M10" s="10" t="s">
        <v>4</v>
      </c>
      <c r="N10" s="10">
        <v>3</v>
      </c>
      <c r="O10" s="3"/>
      <c r="P10" s="7">
        <f t="shared" si="2"/>
        <v>0</v>
      </c>
      <c r="R10" s="10" t="s">
        <v>4</v>
      </c>
      <c r="S10" s="10">
        <v>1</v>
      </c>
      <c r="T10" s="3"/>
      <c r="U10" s="7">
        <f t="shared" si="3"/>
        <v>0</v>
      </c>
    </row>
    <row r="11" spans="1:21" ht="14.25">
      <c r="A11" s="27">
        <v>5</v>
      </c>
      <c r="B11" s="23" t="s">
        <v>6</v>
      </c>
      <c r="C11" s="10" t="s">
        <v>4</v>
      </c>
      <c r="D11" s="10">
        <v>2</v>
      </c>
      <c r="E11" s="3"/>
      <c r="F11" s="7">
        <f t="shared" si="0"/>
        <v>0</v>
      </c>
      <c r="H11" s="10" t="s">
        <v>4</v>
      </c>
      <c r="I11" s="10">
        <v>2</v>
      </c>
      <c r="J11" s="3"/>
      <c r="K11" s="7">
        <f t="shared" si="1"/>
        <v>0</v>
      </c>
      <c r="M11" s="10" t="s">
        <v>4</v>
      </c>
      <c r="N11" s="10">
        <v>4</v>
      </c>
      <c r="O11" s="3"/>
      <c r="P11" s="7">
        <f t="shared" si="2"/>
        <v>0</v>
      </c>
      <c r="R11" s="10" t="s">
        <v>4</v>
      </c>
      <c r="S11" s="10">
        <v>1</v>
      </c>
      <c r="T11" s="3"/>
      <c r="U11" s="7">
        <f t="shared" si="3"/>
        <v>0</v>
      </c>
    </row>
    <row r="12" spans="1:21" ht="14.25">
      <c r="A12" s="27">
        <v>6</v>
      </c>
      <c r="B12" s="23" t="s">
        <v>5</v>
      </c>
      <c r="C12" s="10" t="s">
        <v>4</v>
      </c>
      <c r="D12" s="10">
        <v>7</v>
      </c>
      <c r="E12" s="3"/>
      <c r="F12" s="7">
        <f t="shared" si="0"/>
        <v>0</v>
      </c>
      <c r="H12" s="10" t="s">
        <v>4</v>
      </c>
      <c r="I12" s="10">
        <v>2</v>
      </c>
      <c r="J12" s="3"/>
      <c r="K12" s="7">
        <f t="shared" si="1"/>
        <v>0</v>
      </c>
      <c r="M12" s="10" t="s">
        <v>4</v>
      </c>
      <c r="N12" s="10">
        <v>4</v>
      </c>
      <c r="O12" s="3"/>
      <c r="P12" s="7">
        <f t="shared" si="2"/>
        <v>0</v>
      </c>
      <c r="R12" s="10" t="s">
        <v>4</v>
      </c>
      <c r="S12" s="10">
        <v>0</v>
      </c>
      <c r="T12" s="3"/>
      <c r="U12" s="7">
        <f t="shared" si="3"/>
        <v>0</v>
      </c>
    </row>
    <row r="13" spans="1:21" ht="14.25">
      <c r="A13" s="27">
        <v>7</v>
      </c>
      <c r="B13" s="23" t="s">
        <v>7</v>
      </c>
      <c r="C13" s="10" t="s">
        <v>4</v>
      </c>
      <c r="D13" s="10">
        <v>75</v>
      </c>
      <c r="E13" s="3"/>
      <c r="F13" s="7">
        <f t="shared" si="0"/>
        <v>0</v>
      </c>
      <c r="H13" s="10" t="s">
        <v>4</v>
      </c>
      <c r="I13" s="10">
        <v>76</v>
      </c>
      <c r="J13" s="3"/>
      <c r="K13" s="7">
        <f t="shared" si="1"/>
        <v>0</v>
      </c>
      <c r="M13" s="10" t="s">
        <v>4</v>
      </c>
      <c r="N13" s="10">
        <v>86</v>
      </c>
      <c r="O13" s="3"/>
      <c r="P13" s="7">
        <f t="shared" si="2"/>
        <v>0</v>
      </c>
      <c r="R13" s="10" t="s">
        <v>4</v>
      </c>
      <c r="S13" s="10">
        <v>51</v>
      </c>
      <c r="T13" s="3"/>
      <c r="U13" s="7">
        <f t="shared" si="3"/>
        <v>0</v>
      </c>
    </row>
    <row r="14" spans="1:21" ht="14.25">
      <c r="A14" s="27">
        <v>8</v>
      </c>
      <c r="B14" s="23" t="s">
        <v>8</v>
      </c>
      <c r="C14" s="10" t="s">
        <v>4</v>
      </c>
      <c r="D14" s="10">
        <v>6</v>
      </c>
      <c r="E14" s="3"/>
      <c r="F14" s="7">
        <f t="shared" si="0"/>
        <v>0</v>
      </c>
      <c r="H14" s="10" t="s">
        <v>4</v>
      </c>
      <c r="I14" s="10">
        <v>3</v>
      </c>
      <c r="J14" s="3"/>
      <c r="K14" s="7">
        <f t="shared" si="1"/>
        <v>0</v>
      </c>
      <c r="M14" s="10" t="s">
        <v>4</v>
      </c>
      <c r="N14" s="10">
        <v>4</v>
      </c>
      <c r="O14" s="3"/>
      <c r="P14" s="7">
        <f t="shared" si="2"/>
        <v>0</v>
      </c>
      <c r="R14" s="10" t="s">
        <v>4</v>
      </c>
      <c r="S14" s="10">
        <v>3</v>
      </c>
      <c r="T14" s="3"/>
      <c r="U14" s="7">
        <f t="shared" si="3"/>
        <v>0</v>
      </c>
    </row>
    <row r="15" spans="1:21" ht="14.25">
      <c r="A15" s="27">
        <v>9</v>
      </c>
      <c r="B15" s="23" t="s">
        <v>27</v>
      </c>
      <c r="C15" s="10" t="s">
        <v>4</v>
      </c>
      <c r="D15" s="10">
        <v>28</v>
      </c>
      <c r="E15" s="3"/>
      <c r="F15" s="7">
        <f t="shared" si="0"/>
        <v>0</v>
      </c>
      <c r="H15" s="10" t="s">
        <v>4</v>
      </c>
      <c r="I15" s="10">
        <v>22</v>
      </c>
      <c r="J15" s="3"/>
      <c r="K15" s="7">
        <f t="shared" si="1"/>
        <v>0</v>
      </c>
      <c r="M15" s="10" t="s">
        <v>4</v>
      </c>
      <c r="N15" s="10">
        <v>28</v>
      </c>
      <c r="O15" s="3"/>
      <c r="P15" s="7">
        <f t="shared" si="2"/>
        <v>0</v>
      </c>
      <c r="R15" s="10" t="s">
        <v>4</v>
      </c>
      <c r="S15" s="10">
        <v>20</v>
      </c>
      <c r="T15" s="3"/>
      <c r="U15" s="7">
        <f t="shared" si="3"/>
        <v>0</v>
      </c>
    </row>
    <row r="16" spans="1:21" ht="14.25">
      <c r="A16" s="27">
        <v>10</v>
      </c>
      <c r="B16" s="23" t="s">
        <v>37</v>
      </c>
      <c r="C16" s="10" t="s">
        <v>4</v>
      </c>
      <c r="D16" s="10">
        <v>12</v>
      </c>
      <c r="E16" s="3"/>
      <c r="F16" s="7">
        <f t="shared" si="0"/>
        <v>0</v>
      </c>
      <c r="H16" s="10" t="s">
        <v>4</v>
      </c>
      <c r="I16" s="10">
        <v>10</v>
      </c>
      <c r="J16" s="3"/>
      <c r="K16" s="7">
        <f t="shared" si="1"/>
        <v>0</v>
      </c>
      <c r="M16" s="10" t="s">
        <v>4</v>
      </c>
      <c r="N16" s="10">
        <v>14</v>
      </c>
      <c r="O16" s="3"/>
      <c r="P16" s="7">
        <f t="shared" si="2"/>
        <v>0</v>
      </c>
      <c r="R16" s="10" t="s">
        <v>4</v>
      </c>
      <c r="S16" s="10">
        <v>7</v>
      </c>
      <c r="T16" s="3"/>
      <c r="U16" s="7">
        <f t="shared" si="3"/>
        <v>0</v>
      </c>
    </row>
    <row r="17" spans="1:21" ht="14.25">
      <c r="A17" s="27">
        <v>11</v>
      </c>
      <c r="B17" s="23" t="s">
        <v>9</v>
      </c>
      <c r="C17" s="10" t="s">
        <v>4</v>
      </c>
      <c r="D17" s="10">
        <v>8</v>
      </c>
      <c r="E17" s="3"/>
      <c r="F17" s="7">
        <f t="shared" si="0"/>
        <v>0</v>
      </c>
      <c r="H17" s="10" t="s">
        <v>4</v>
      </c>
      <c r="I17" s="10">
        <v>4</v>
      </c>
      <c r="J17" s="3"/>
      <c r="K17" s="7">
        <f t="shared" si="1"/>
        <v>0</v>
      </c>
      <c r="M17" s="10" t="s">
        <v>4</v>
      </c>
      <c r="N17" s="10">
        <v>9</v>
      </c>
      <c r="O17" s="3"/>
      <c r="P17" s="7">
        <f t="shared" si="2"/>
        <v>0</v>
      </c>
      <c r="R17" s="10" t="s">
        <v>4</v>
      </c>
      <c r="S17" s="10">
        <v>5</v>
      </c>
      <c r="T17" s="3"/>
      <c r="U17" s="7">
        <f t="shared" si="3"/>
        <v>0</v>
      </c>
    </row>
    <row r="18" spans="1:21" ht="14.25">
      <c r="A18" s="27">
        <v>12</v>
      </c>
      <c r="B18" s="23" t="s">
        <v>11</v>
      </c>
      <c r="C18" s="10" t="s">
        <v>4</v>
      </c>
      <c r="D18" s="10">
        <v>10</v>
      </c>
      <c r="E18" s="3"/>
      <c r="F18" s="7">
        <f t="shared" si="0"/>
        <v>0</v>
      </c>
      <c r="H18" s="10" t="s">
        <v>4</v>
      </c>
      <c r="I18" s="10">
        <v>8</v>
      </c>
      <c r="J18" s="3"/>
      <c r="K18" s="7">
        <f t="shared" si="1"/>
        <v>0</v>
      </c>
      <c r="M18" s="10" t="s">
        <v>4</v>
      </c>
      <c r="N18" s="10">
        <v>10</v>
      </c>
      <c r="O18" s="3"/>
      <c r="P18" s="7">
        <f t="shared" si="2"/>
        <v>0</v>
      </c>
      <c r="R18" s="10" t="s">
        <v>4</v>
      </c>
      <c r="S18" s="10">
        <v>6</v>
      </c>
      <c r="T18" s="3"/>
      <c r="U18" s="7">
        <f t="shared" si="3"/>
        <v>0</v>
      </c>
    </row>
    <row r="19" spans="1:21" ht="14.25">
      <c r="A19" s="27">
        <v>13</v>
      </c>
      <c r="B19" s="23" t="s">
        <v>12</v>
      </c>
      <c r="C19" s="10" t="s">
        <v>4</v>
      </c>
      <c r="D19" s="10">
        <v>8</v>
      </c>
      <c r="E19" s="3"/>
      <c r="F19" s="7">
        <f t="shared" si="0"/>
        <v>0</v>
      </c>
      <c r="H19" s="10" t="s">
        <v>4</v>
      </c>
      <c r="I19" s="10">
        <v>6</v>
      </c>
      <c r="J19" s="3"/>
      <c r="K19" s="7">
        <f t="shared" si="1"/>
        <v>0</v>
      </c>
      <c r="M19" s="10" t="s">
        <v>4</v>
      </c>
      <c r="N19" s="10">
        <v>9</v>
      </c>
      <c r="O19" s="3"/>
      <c r="P19" s="7">
        <f t="shared" si="2"/>
        <v>0</v>
      </c>
      <c r="R19" s="10" t="s">
        <v>4</v>
      </c>
      <c r="S19" s="10">
        <v>5</v>
      </c>
      <c r="T19" s="3"/>
      <c r="U19" s="7">
        <f t="shared" si="3"/>
        <v>0</v>
      </c>
    </row>
    <row r="20" spans="1:21" ht="14.25">
      <c r="A20" s="27">
        <v>14</v>
      </c>
      <c r="B20" s="23" t="s">
        <v>38</v>
      </c>
      <c r="C20" s="10" t="s">
        <v>4</v>
      </c>
      <c r="D20" s="10">
        <v>12</v>
      </c>
      <c r="E20" s="3"/>
      <c r="F20" s="7">
        <f t="shared" si="0"/>
        <v>0</v>
      </c>
      <c r="H20" s="10" t="s">
        <v>4</v>
      </c>
      <c r="I20" s="10">
        <v>10</v>
      </c>
      <c r="J20" s="3"/>
      <c r="K20" s="7">
        <f t="shared" si="1"/>
        <v>0</v>
      </c>
      <c r="M20" s="10" t="s">
        <v>4</v>
      </c>
      <c r="N20" s="10">
        <v>14</v>
      </c>
      <c r="O20" s="3"/>
      <c r="P20" s="7">
        <f t="shared" si="2"/>
        <v>0</v>
      </c>
      <c r="R20" s="10" t="s">
        <v>4</v>
      </c>
      <c r="S20" s="10">
        <v>11</v>
      </c>
      <c r="T20" s="3"/>
      <c r="U20" s="7">
        <f t="shared" si="3"/>
        <v>0</v>
      </c>
    </row>
    <row r="21" spans="1:21" s="48" customFormat="1" ht="14.25">
      <c r="A21" s="43">
        <v>15</v>
      </c>
      <c r="B21" s="44" t="s">
        <v>14</v>
      </c>
      <c r="C21" s="45" t="s">
        <v>4</v>
      </c>
      <c r="D21" s="45">
        <v>2</v>
      </c>
      <c r="E21" s="46"/>
      <c r="F21" s="47">
        <f t="shared" si="0"/>
        <v>0</v>
      </c>
      <c r="H21" s="45" t="s">
        <v>4</v>
      </c>
      <c r="I21" s="45">
        <v>6</v>
      </c>
      <c r="J21" s="46"/>
      <c r="K21" s="47">
        <f t="shared" si="1"/>
        <v>0</v>
      </c>
      <c r="M21" s="45" t="s">
        <v>4</v>
      </c>
      <c r="N21" s="45">
        <v>2</v>
      </c>
      <c r="O21" s="46"/>
      <c r="P21" s="47">
        <f t="shared" si="2"/>
        <v>0</v>
      </c>
      <c r="R21" s="45" t="s">
        <v>4</v>
      </c>
      <c r="S21" s="45">
        <v>3</v>
      </c>
      <c r="T21" s="46"/>
      <c r="U21" s="47">
        <f t="shared" si="3"/>
        <v>0</v>
      </c>
    </row>
    <row r="22" spans="1:21" ht="14.25">
      <c r="A22" s="27">
        <v>16</v>
      </c>
      <c r="B22" s="23" t="s">
        <v>15</v>
      </c>
      <c r="C22" s="10" t="s">
        <v>4</v>
      </c>
      <c r="D22" s="10">
        <v>3</v>
      </c>
      <c r="E22" s="3"/>
      <c r="F22" s="7">
        <f t="shared" si="0"/>
        <v>0</v>
      </c>
      <c r="H22" s="10" t="s">
        <v>4</v>
      </c>
      <c r="I22" s="10">
        <v>2</v>
      </c>
      <c r="J22" s="3"/>
      <c r="K22" s="7">
        <f t="shared" si="1"/>
        <v>0</v>
      </c>
      <c r="M22" s="10" t="s">
        <v>4</v>
      </c>
      <c r="N22" s="10">
        <v>3</v>
      </c>
      <c r="O22" s="3"/>
      <c r="P22" s="7">
        <f t="shared" si="2"/>
        <v>0</v>
      </c>
      <c r="R22" s="10" t="s">
        <v>4</v>
      </c>
      <c r="S22" s="10">
        <v>2</v>
      </c>
      <c r="T22" s="3"/>
      <c r="U22" s="7">
        <f t="shared" si="3"/>
        <v>0</v>
      </c>
    </row>
    <row r="23" spans="1:21" ht="14.25">
      <c r="A23" s="27">
        <v>17</v>
      </c>
      <c r="B23" s="23" t="s">
        <v>16</v>
      </c>
      <c r="C23" s="10" t="s">
        <v>4</v>
      </c>
      <c r="D23" s="10">
        <v>14</v>
      </c>
      <c r="E23" s="3"/>
      <c r="F23" s="7">
        <f t="shared" si="0"/>
        <v>0</v>
      </c>
      <c r="H23" s="10" t="s">
        <v>4</v>
      </c>
      <c r="I23" s="10">
        <v>5</v>
      </c>
      <c r="J23" s="3"/>
      <c r="K23" s="7">
        <f t="shared" si="1"/>
        <v>0</v>
      </c>
      <c r="M23" s="10" t="s">
        <v>4</v>
      </c>
      <c r="N23" s="10">
        <v>6</v>
      </c>
      <c r="O23" s="3"/>
      <c r="P23" s="7">
        <f t="shared" si="2"/>
        <v>0</v>
      </c>
      <c r="R23" s="10" t="s">
        <v>4</v>
      </c>
      <c r="S23" s="10">
        <v>0</v>
      </c>
      <c r="T23" s="3"/>
      <c r="U23" s="7">
        <f t="shared" si="3"/>
        <v>0</v>
      </c>
    </row>
    <row r="24" spans="1:21" ht="14.25">
      <c r="A24" s="27">
        <v>18</v>
      </c>
      <c r="B24" s="23" t="s">
        <v>19</v>
      </c>
      <c r="C24" s="10" t="s">
        <v>4</v>
      </c>
      <c r="D24" s="10">
        <v>2</v>
      </c>
      <c r="E24" s="3"/>
      <c r="F24" s="7">
        <f t="shared" si="0"/>
        <v>0</v>
      </c>
      <c r="H24" s="10" t="s">
        <v>4</v>
      </c>
      <c r="I24" s="10">
        <v>2</v>
      </c>
      <c r="J24" s="3"/>
      <c r="K24" s="7">
        <f t="shared" si="1"/>
        <v>0</v>
      </c>
      <c r="M24" s="10" t="s">
        <v>4</v>
      </c>
      <c r="N24" s="10">
        <v>2</v>
      </c>
      <c r="O24" s="3"/>
      <c r="P24" s="7">
        <f t="shared" si="2"/>
        <v>0</v>
      </c>
      <c r="R24" s="10" t="s">
        <v>4</v>
      </c>
      <c r="S24" s="10">
        <v>2</v>
      </c>
      <c r="T24" s="3"/>
      <c r="U24" s="7">
        <f t="shared" si="3"/>
        <v>0</v>
      </c>
    </row>
    <row r="25" spans="1:21" ht="14.25">
      <c r="A25" s="27">
        <v>19</v>
      </c>
      <c r="B25" s="23" t="s">
        <v>20</v>
      </c>
      <c r="C25" s="10" t="s">
        <v>13</v>
      </c>
      <c r="D25" s="10">
        <v>1</v>
      </c>
      <c r="E25" s="3"/>
      <c r="F25" s="7">
        <f t="shared" si="0"/>
        <v>0</v>
      </c>
      <c r="H25" s="10" t="s">
        <v>13</v>
      </c>
      <c r="I25" s="10">
        <v>1</v>
      </c>
      <c r="J25" s="3"/>
      <c r="K25" s="7">
        <f t="shared" si="1"/>
        <v>0</v>
      </c>
      <c r="M25" s="10" t="s">
        <v>13</v>
      </c>
      <c r="N25" s="10">
        <v>1</v>
      </c>
      <c r="O25" s="3"/>
      <c r="P25" s="7">
        <f t="shared" si="2"/>
        <v>0</v>
      </c>
      <c r="R25" s="10" t="s">
        <v>13</v>
      </c>
      <c r="S25" s="10">
        <v>1</v>
      </c>
      <c r="T25" s="3"/>
      <c r="U25" s="7">
        <f t="shared" si="3"/>
        <v>0</v>
      </c>
    </row>
    <row r="26" spans="1:21" ht="14.25">
      <c r="A26" s="27">
        <v>20</v>
      </c>
      <c r="B26" s="24" t="s">
        <v>35</v>
      </c>
      <c r="C26" s="10" t="s">
        <v>4</v>
      </c>
      <c r="D26" s="10">
        <v>1</v>
      </c>
      <c r="E26" s="3"/>
      <c r="F26" s="7">
        <f t="shared" si="0"/>
        <v>0</v>
      </c>
      <c r="H26" s="10" t="s">
        <v>4</v>
      </c>
      <c r="I26" s="10">
        <v>1</v>
      </c>
      <c r="J26" s="3"/>
      <c r="K26" s="7">
        <f t="shared" si="1"/>
        <v>0</v>
      </c>
      <c r="M26" s="10" t="s">
        <v>4</v>
      </c>
      <c r="N26" s="10">
        <v>1</v>
      </c>
      <c r="O26" s="3"/>
      <c r="P26" s="7">
        <f t="shared" si="2"/>
        <v>0</v>
      </c>
      <c r="R26" s="10" t="s">
        <v>4</v>
      </c>
      <c r="S26" s="10">
        <v>1</v>
      </c>
      <c r="T26" s="3"/>
      <c r="U26" s="7">
        <f t="shared" si="3"/>
        <v>0</v>
      </c>
    </row>
    <row r="27" spans="1:21" ht="14.25">
      <c r="A27" s="27">
        <v>21</v>
      </c>
      <c r="B27" s="23" t="s">
        <v>21</v>
      </c>
      <c r="C27" s="10" t="s">
        <v>4</v>
      </c>
      <c r="D27" s="10">
        <v>5</v>
      </c>
      <c r="E27" s="3"/>
      <c r="F27" s="7">
        <f t="shared" si="0"/>
        <v>0</v>
      </c>
      <c r="H27" s="10" t="s">
        <v>4</v>
      </c>
      <c r="I27" s="10">
        <v>3</v>
      </c>
      <c r="J27" s="3"/>
      <c r="K27" s="7">
        <f t="shared" si="1"/>
        <v>0</v>
      </c>
      <c r="M27" s="10" t="s">
        <v>4</v>
      </c>
      <c r="N27" s="10">
        <v>4</v>
      </c>
      <c r="O27" s="3"/>
      <c r="P27" s="7">
        <f t="shared" si="2"/>
        <v>0</v>
      </c>
      <c r="R27" s="10" t="s">
        <v>4</v>
      </c>
      <c r="S27" s="10">
        <v>3</v>
      </c>
      <c r="T27" s="3"/>
      <c r="U27" s="7">
        <f t="shared" si="3"/>
        <v>0</v>
      </c>
    </row>
    <row r="28" spans="1:21" ht="14.25">
      <c r="A28" s="27">
        <v>22</v>
      </c>
      <c r="B28" s="23" t="s">
        <v>25</v>
      </c>
      <c r="C28" s="10" t="s">
        <v>4</v>
      </c>
      <c r="D28" s="10">
        <v>4</v>
      </c>
      <c r="E28" s="3"/>
      <c r="F28" s="7">
        <f t="shared" si="0"/>
        <v>0</v>
      </c>
      <c r="H28" s="10" t="s">
        <v>4</v>
      </c>
      <c r="I28" s="10">
        <v>4</v>
      </c>
      <c r="J28" s="3"/>
      <c r="K28" s="7">
        <f t="shared" si="1"/>
        <v>0</v>
      </c>
      <c r="M28" s="10" t="s">
        <v>4</v>
      </c>
      <c r="N28" s="10">
        <v>4</v>
      </c>
      <c r="O28" s="3"/>
      <c r="P28" s="7">
        <f t="shared" si="2"/>
        <v>0</v>
      </c>
      <c r="R28" s="10" t="s">
        <v>4</v>
      </c>
      <c r="S28" s="10">
        <v>4</v>
      </c>
      <c r="T28" s="3"/>
      <c r="U28" s="7">
        <f t="shared" si="3"/>
        <v>0</v>
      </c>
    </row>
    <row r="29" spans="1:21" ht="14.25">
      <c r="A29" s="27">
        <v>23</v>
      </c>
      <c r="B29" s="23" t="s">
        <v>26</v>
      </c>
      <c r="C29" s="10" t="s">
        <v>4</v>
      </c>
      <c r="D29" s="10">
        <v>4</v>
      </c>
      <c r="E29" s="3"/>
      <c r="F29" s="7">
        <f t="shared" si="0"/>
        <v>0</v>
      </c>
      <c r="H29" s="10" t="s">
        <v>4</v>
      </c>
      <c r="I29" s="10">
        <v>4</v>
      </c>
      <c r="J29" s="3"/>
      <c r="K29" s="7">
        <f t="shared" si="1"/>
        <v>0</v>
      </c>
      <c r="M29" s="10" t="s">
        <v>4</v>
      </c>
      <c r="N29" s="10">
        <v>4</v>
      </c>
      <c r="O29" s="3"/>
      <c r="P29" s="7">
        <f t="shared" si="2"/>
        <v>0</v>
      </c>
      <c r="R29" s="10" t="s">
        <v>4</v>
      </c>
      <c r="S29" s="10">
        <v>4</v>
      </c>
      <c r="T29" s="3"/>
      <c r="U29" s="7">
        <f t="shared" si="3"/>
        <v>0</v>
      </c>
    </row>
    <row r="30" spans="1:21" ht="14.25">
      <c r="A30" s="27">
        <v>24</v>
      </c>
      <c r="B30" s="23" t="s">
        <v>34</v>
      </c>
      <c r="C30" s="10" t="s">
        <v>4</v>
      </c>
      <c r="D30" s="10">
        <v>6</v>
      </c>
      <c r="E30" s="3"/>
      <c r="F30" s="7">
        <f t="shared" si="0"/>
        <v>0</v>
      </c>
      <c r="H30" s="10" t="s">
        <v>4</v>
      </c>
      <c r="I30" s="10">
        <v>6</v>
      </c>
      <c r="J30" s="3"/>
      <c r="K30" s="7">
        <f t="shared" si="1"/>
        <v>0</v>
      </c>
      <c r="M30" s="10" t="s">
        <v>4</v>
      </c>
      <c r="N30" s="10">
        <v>6</v>
      </c>
      <c r="O30" s="3"/>
      <c r="P30" s="7">
        <f t="shared" si="2"/>
        <v>0</v>
      </c>
      <c r="R30" s="10" t="s">
        <v>4</v>
      </c>
      <c r="S30" s="10">
        <v>6</v>
      </c>
      <c r="T30" s="3"/>
      <c r="U30" s="7">
        <f t="shared" si="3"/>
        <v>0</v>
      </c>
    </row>
    <row r="31" spans="1:21" s="54" customFormat="1" ht="14.25">
      <c r="A31" s="49">
        <v>25</v>
      </c>
      <c r="B31" s="50" t="s">
        <v>22</v>
      </c>
      <c r="C31" s="51" t="s">
        <v>13</v>
      </c>
      <c r="D31" s="51">
        <v>1</v>
      </c>
      <c r="E31" s="52"/>
      <c r="F31" s="53">
        <f t="shared" si="0"/>
        <v>0</v>
      </c>
      <c r="H31" s="51" t="s">
        <v>13</v>
      </c>
      <c r="I31" s="51">
        <v>1</v>
      </c>
      <c r="J31" s="52"/>
      <c r="K31" s="53">
        <f t="shared" si="1"/>
        <v>0</v>
      </c>
      <c r="M31" s="51" t="s">
        <v>13</v>
      </c>
      <c r="N31" s="51">
        <v>1</v>
      </c>
      <c r="O31" s="52"/>
      <c r="P31" s="53">
        <f t="shared" si="2"/>
        <v>0</v>
      </c>
      <c r="R31" s="51" t="s">
        <v>13</v>
      </c>
      <c r="S31" s="51">
        <v>1</v>
      </c>
      <c r="T31" s="52"/>
      <c r="U31" s="53">
        <f t="shared" si="3"/>
        <v>0</v>
      </c>
    </row>
    <row r="32" spans="1:21" s="54" customFormat="1" ht="15" thickBot="1">
      <c r="A32" s="55">
        <v>26</v>
      </c>
      <c r="B32" s="56" t="s">
        <v>23</v>
      </c>
      <c r="C32" s="57" t="s">
        <v>13</v>
      </c>
      <c r="D32" s="57">
        <v>1</v>
      </c>
      <c r="E32" s="58"/>
      <c r="F32" s="59">
        <f t="shared" si="0"/>
        <v>0</v>
      </c>
      <c r="H32" s="57" t="s">
        <v>13</v>
      </c>
      <c r="I32" s="57">
        <v>1</v>
      </c>
      <c r="J32" s="58"/>
      <c r="K32" s="59">
        <f t="shared" si="1"/>
        <v>0</v>
      </c>
      <c r="M32" s="57" t="s">
        <v>13</v>
      </c>
      <c r="N32" s="57">
        <v>1</v>
      </c>
      <c r="O32" s="58"/>
      <c r="P32" s="59">
        <f t="shared" si="2"/>
        <v>0</v>
      </c>
      <c r="R32" s="57" t="s">
        <v>13</v>
      </c>
      <c r="S32" s="57">
        <v>1</v>
      </c>
      <c r="T32" s="58"/>
      <c r="U32" s="59">
        <f t="shared" si="3"/>
        <v>0</v>
      </c>
    </row>
    <row r="33" spans="1:21" ht="14.25">
      <c r="A33" s="12"/>
      <c r="B33" s="35" t="s">
        <v>48</v>
      </c>
      <c r="C33" s="13"/>
      <c r="D33" s="13"/>
      <c r="E33" s="14"/>
      <c r="F33" s="37">
        <f>SUM(F7:F32)</f>
        <v>0</v>
      </c>
      <c r="H33" s="13"/>
      <c r="I33" s="13"/>
      <c r="J33" s="14"/>
      <c r="K33" s="37">
        <f>SUM(K7:K32)</f>
        <v>0</v>
      </c>
      <c r="M33" s="13"/>
      <c r="N33" s="13"/>
      <c r="O33" s="14"/>
      <c r="P33" s="37">
        <f>SUM(P7:P32)</f>
        <v>0</v>
      </c>
      <c r="R33" s="13"/>
      <c r="S33" s="13"/>
      <c r="T33" s="14"/>
      <c r="U33" s="37">
        <f>SUM(U7:U32)</f>
        <v>0</v>
      </c>
    </row>
    <row r="34" spans="1:21" ht="14.25">
      <c r="A34" s="12"/>
      <c r="B34" s="36"/>
      <c r="C34" s="13"/>
      <c r="D34" s="13"/>
      <c r="E34" s="14"/>
      <c r="F34" s="37"/>
      <c r="H34" s="13"/>
      <c r="I34" s="13"/>
      <c r="J34" s="14"/>
      <c r="K34" s="37"/>
      <c r="M34" s="13"/>
      <c r="N34" s="13"/>
      <c r="O34" s="14"/>
      <c r="P34" s="37"/>
      <c r="R34" s="13"/>
      <c r="S34" s="13"/>
      <c r="T34" s="14"/>
      <c r="U34" s="37"/>
    </row>
    <row r="35" spans="1:21" ht="15" thickBot="1">
      <c r="A35" s="12"/>
      <c r="B35" s="13" t="s">
        <v>40</v>
      </c>
      <c r="C35" s="13"/>
      <c r="D35" s="13"/>
      <c r="E35" s="14"/>
      <c r="F35" s="14"/>
      <c r="H35" s="13"/>
      <c r="I35" s="13"/>
      <c r="J35" s="14"/>
      <c r="K35" s="14"/>
      <c r="M35" s="13"/>
      <c r="N35" s="13"/>
      <c r="O35" s="14"/>
      <c r="P35" s="14"/>
      <c r="R35" s="13"/>
      <c r="S35" s="13"/>
      <c r="T35" s="14"/>
      <c r="U35" s="14"/>
    </row>
    <row r="36" spans="1:21" ht="14.25">
      <c r="A36" s="34">
        <v>27</v>
      </c>
      <c r="B36" s="31" t="s">
        <v>10</v>
      </c>
      <c r="C36" s="9" t="s">
        <v>4</v>
      </c>
      <c r="D36" s="9">
        <v>5</v>
      </c>
      <c r="E36" s="5"/>
      <c r="F36" s="6">
        <f>E36*D36</f>
        <v>0</v>
      </c>
      <c r="H36" s="38" t="s">
        <v>4</v>
      </c>
      <c r="I36" s="9">
        <v>3</v>
      </c>
      <c r="J36" s="5"/>
      <c r="K36" s="6">
        <f>J36*I36</f>
        <v>0</v>
      </c>
      <c r="M36" s="9" t="s">
        <v>4</v>
      </c>
      <c r="N36" s="9">
        <v>4</v>
      </c>
      <c r="O36" s="5"/>
      <c r="P36" s="6">
        <f>O36*N36</f>
        <v>0</v>
      </c>
      <c r="R36" s="9" t="s">
        <v>4</v>
      </c>
      <c r="S36" s="9">
        <v>3</v>
      </c>
      <c r="T36" s="5"/>
      <c r="U36" s="6">
        <f>T36*S36</f>
        <v>0</v>
      </c>
    </row>
    <row r="37" spans="1:21" ht="14.25">
      <c r="A37" s="27">
        <v>28</v>
      </c>
      <c r="B37" s="32" t="s">
        <v>36</v>
      </c>
      <c r="C37" s="10" t="s">
        <v>4</v>
      </c>
      <c r="D37" s="10">
        <v>1</v>
      </c>
      <c r="E37" s="3"/>
      <c r="F37" s="7">
        <f>E37*D37</f>
        <v>0</v>
      </c>
      <c r="H37" s="39" t="s">
        <v>4</v>
      </c>
      <c r="I37" s="10">
        <v>1</v>
      </c>
      <c r="J37" s="3"/>
      <c r="K37" s="7">
        <f>J37*I37</f>
        <v>0</v>
      </c>
      <c r="M37" s="10" t="s">
        <v>4</v>
      </c>
      <c r="N37" s="10">
        <v>1</v>
      </c>
      <c r="O37" s="3"/>
      <c r="P37" s="7">
        <f>O37*N37</f>
        <v>0</v>
      </c>
      <c r="R37" s="10" t="s">
        <v>4</v>
      </c>
      <c r="S37" s="10">
        <v>1</v>
      </c>
      <c r="T37" s="3"/>
      <c r="U37" s="7">
        <f>T37*S37</f>
        <v>0</v>
      </c>
    </row>
    <row r="38" spans="1:21" ht="14.25">
      <c r="A38" s="27">
        <v>29</v>
      </c>
      <c r="B38" s="32" t="s">
        <v>41</v>
      </c>
      <c r="C38" s="10" t="s">
        <v>4</v>
      </c>
      <c r="D38" s="10">
        <v>12</v>
      </c>
      <c r="E38" s="3"/>
      <c r="F38" s="7">
        <f>E38*D38</f>
        <v>0</v>
      </c>
      <c r="H38" s="39" t="s">
        <v>4</v>
      </c>
      <c r="I38" s="10">
        <v>10</v>
      </c>
      <c r="J38" s="3"/>
      <c r="K38" s="7">
        <f>J38*I38</f>
        <v>0</v>
      </c>
      <c r="M38" s="10" t="s">
        <v>4</v>
      </c>
      <c r="N38" s="10">
        <v>14</v>
      </c>
      <c r="O38" s="3"/>
      <c r="P38" s="7">
        <f>O38*N38</f>
        <v>0</v>
      </c>
      <c r="R38" s="10" t="s">
        <v>4</v>
      </c>
      <c r="S38" s="10">
        <v>7</v>
      </c>
      <c r="T38" s="3"/>
      <c r="U38" s="7">
        <f>T38*S38</f>
        <v>0</v>
      </c>
    </row>
    <row r="39" spans="1:21" ht="14.25">
      <c r="A39" s="27">
        <v>30</v>
      </c>
      <c r="B39" s="32" t="s">
        <v>42</v>
      </c>
      <c r="C39" s="10" t="s">
        <v>4</v>
      </c>
      <c r="D39" s="10">
        <v>12</v>
      </c>
      <c r="E39" s="3"/>
      <c r="F39" s="7">
        <f>E39*D39</f>
        <v>0</v>
      </c>
      <c r="H39" s="39" t="s">
        <v>4</v>
      </c>
      <c r="I39" s="10">
        <v>10</v>
      </c>
      <c r="J39" s="3"/>
      <c r="K39" s="7">
        <f>J39*I39</f>
        <v>0</v>
      </c>
      <c r="M39" s="10" t="s">
        <v>4</v>
      </c>
      <c r="N39" s="10">
        <v>14</v>
      </c>
      <c r="O39" s="3"/>
      <c r="P39" s="7">
        <f>O39*N39</f>
        <v>0</v>
      </c>
      <c r="R39" s="10" t="s">
        <v>4</v>
      </c>
      <c r="S39" s="10">
        <v>7</v>
      </c>
      <c r="T39" s="3"/>
      <c r="U39" s="7">
        <f>T39*S39</f>
        <v>0</v>
      </c>
    </row>
    <row r="40" spans="1:21" ht="15" thickBot="1">
      <c r="A40" s="28">
        <v>31</v>
      </c>
      <c r="B40" s="33" t="s">
        <v>17</v>
      </c>
      <c r="C40" s="11" t="s">
        <v>4</v>
      </c>
      <c r="D40" s="11">
        <v>5</v>
      </c>
      <c r="E40" s="4"/>
      <c r="F40" s="8">
        <f>E40*D40</f>
        <v>0</v>
      </c>
      <c r="H40" s="40" t="s">
        <v>4</v>
      </c>
      <c r="I40" s="11">
        <v>3</v>
      </c>
      <c r="J40" s="4"/>
      <c r="K40" s="8">
        <f>J40*I40</f>
        <v>0</v>
      </c>
      <c r="M40" s="11" t="s">
        <v>4</v>
      </c>
      <c r="N40" s="11">
        <v>4</v>
      </c>
      <c r="O40" s="4"/>
      <c r="P40" s="8">
        <f>O40*N40</f>
        <v>0</v>
      </c>
      <c r="R40" s="11" t="s">
        <v>4</v>
      </c>
      <c r="S40" s="11">
        <v>3</v>
      </c>
      <c r="T40" s="4"/>
      <c r="U40" s="8">
        <f>T40*S40</f>
        <v>0</v>
      </c>
    </row>
    <row r="41" spans="1:21" ht="14.25">
      <c r="A41" s="12"/>
      <c r="B41" s="36" t="s">
        <v>43</v>
      </c>
      <c r="C41" s="13"/>
      <c r="D41" s="13"/>
      <c r="E41" s="14"/>
      <c r="F41" s="37">
        <f>SUM(F36:F40)</f>
        <v>0</v>
      </c>
      <c r="K41" s="37">
        <f>SUM(K36:K40)</f>
        <v>0</v>
      </c>
      <c r="P41" s="37">
        <f>SUM(P36:P40)</f>
        <v>0</v>
      </c>
      <c r="U41" s="37">
        <f>SUM(U36:U40)</f>
        <v>0</v>
      </c>
    </row>
    <row r="43" spans="2:23" ht="14.25">
      <c r="B43" s="60" t="s">
        <v>49</v>
      </c>
      <c r="F43" s="42"/>
      <c r="K43" s="42"/>
      <c r="P43" s="42"/>
      <c r="U43" s="42"/>
      <c r="W43" s="42"/>
    </row>
    <row r="44" spans="2:21" ht="14.25">
      <c r="B44" s="60" t="s">
        <v>50</v>
      </c>
      <c r="F44" s="42"/>
      <c r="J44" s="41"/>
      <c r="K44" s="42"/>
      <c r="L44" s="41"/>
      <c r="P44" s="42"/>
      <c r="U44" s="42"/>
    </row>
    <row r="45" spans="2:21" ht="14.25">
      <c r="B45" s="60" t="s">
        <v>51</v>
      </c>
      <c r="F45" s="42"/>
      <c r="J45" s="41"/>
      <c r="K45" s="42"/>
      <c r="P45" s="42"/>
      <c r="U45" s="42"/>
    </row>
    <row r="46" spans="2:21" ht="14.25">
      <c r="B46" s="60" t="s">
        <v>52</v>
      </c>
      <c r="F46" s="42"/>
      <c r="J46" s="41"/>
      <c r="K46" s="42"/>
      <c r="L46" s="41"/>
      <c r="P46" s="42"/>
      <c r="U46" s="42"/>
    </row>
    <row r="47" spans="2:21" ht="14.25">
      <c r="B47" s="60" t="s">
        <v>53</v>
      </c>
      <c r="F47" s="42"/>
      <c r="K47" s="42"/>
      <c r="P47" s="42"/>
      <c r="U47" s="42"/>
    </row>
    <row r="48" spans="2:21" s="61" customFormat="1" ht="14.25">
      <c r="B48" s="62" t="s">
        <v>54</v>
      </c>
      <c r="E48" s="63"/>
      <c r="F48" s="64">
        <f>SUM(F43:F47)+F33</f>
        <v>0</v>
      </c>
      <c r="K48" s="64">
        <f>SUM(K43:K47)+K33</f>
        <v>0</v>
      </c>
      <c r="L48" s="64"/>
      <c r="P48" s="64">
        <f>SUM(P43:P47)+P33</f>
        <v>0</v>
      </c>
      <c r="U48" s="64">
        <f>SUM(U43:U47)+U33</f>
        <v>0</v>
      </c>
    </row>
    <row r="52" spans="10:12" ht="14.25">
      <c r="J52" s="54" t="s">
        <v>55</v>
      </c>
      <c r="K52" s="54"/>
      <c r="L52" s="65">
        <f>SUM(F41:U41)</f>
        <v>0</v>
      </c>
    </row>
    <row r="53" spans="10:12" ht="14.25">
      <c r="J53" s="54"/>
      <c r="K53" s="54"/>
      <c r="L53" s="54"/>
    </row>
    <row r="54" spans="10:12" ht="14.25">
      <c r="J54" s="54" t="s">
        <v>56</v>
      </c>
      <c r="K54" s="54"/>
      <c r="L54" s="65">
        <f>SUM(F33:U33)</f>
        <v>0</v>
      </c>
    </row>
    <row r="55" spans="10:12" ht="14.25">
      <c r="J55" s="54"/>
      <c r="K55" s="54"/>
      <c r="L55" s="54"/>
    </row>
    <row r="56" spans="10:12" ht="14.25">
      <c r="J56" s="54" t="s">
        <v>58</v>
      </c>
      <c r="K56" s="54"/>
      <c r="L56" s="65">
        <f>F48+K48+P48+U48</f>
        <v>0</v>
      </c>
    </row>
    <row r="57" spans="10:12" ht="14.25">
      <c r="J57" s="54"/>
      <c r="K57" s="54"/>
      <c r="L57" s="54"/>
    </row>
    <row r="58" spans="10:12" ht="14.25">
      <c r="J58" s="54"/>
      <c r="K58" s="54"/>
      <c r="L58" s="54"/>
    </row>
    <row r="59" spans="10:12" ht="14.25">
      <c r="J59" s="54" t="s">
        <v>57</v>
      </c>
      <c r="K59" s="54"/>
      <c r="L59" s="65">
        <f>SUM(L52,L56)</f>
        <v>0</v>
      </c>
    </row>
  </sheetData>
  <sheetProtection/>
  <mergeCells count="4">
    <mergeCell ref="C4:F4"/>
    <mergeCell ref="H4:K4"/>
    <mergeCell ref="R4:U4"/>
    <mergeCell ref="M4:P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Kutík Jiří DiS.</dc:creator>
  <cp:keywords/>
  <dc:description/>
  <cp:lastModifiedBy>Martin Jireš</cp:lastModifiedBy>
  <cp:lastPrinted>2021-03-15T14:38:29Z</cp:lastPrinted>
  <dcterms:created xsi:type="dcterms:W3CDTF">2021-03-15T11:53:22Z</dcterms:created>
  <dcterms:modified xsi:type="dcterms:W3CDTF">2021-03-19T14:42:39Z</dcterms:modified>
  <cp:category/>
  <cp:version/>
  <cp:contentType/>
  <cp:contentStatus/>
</cp:coreProperties>
</file>