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8 Inkubátory\"/>
    </mc:Choice>
  </mc:AlternateContent>
  <xr:revisionPtr revIDLastSave="0" documentId="13_ncr:1_{FBC342A2-04D8-4F87-87EF-1B894742A220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<sst xmlns="http://schemas.openxmlformats.org/spreadsheetml/2006/main" count="76" uniqueCount="56">
  <si>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</si>
  <si>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</si>
  <si>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</si>
  <si>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</si>
  <si>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</si>
  <si>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</si>
  <si>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</si>
  <si>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</si>
  <si>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</si>
  <si>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</si>
  <si>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</si>
  <si>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</si>
  <si>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</si>
  <si>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</si>
  <si>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</si>
  <si>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</si>
  <si>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</si>
  <si>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</si>
  <si>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</si>
  <si>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</si>
  <si>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</si>
  <si>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</si>
  <si>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</si>
  <si>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</si>
  <si>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</si>
  <si>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</si>
  <si>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</si>
  <si>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</si>
  <si>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</si>
  <si>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</si>
  <si>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</si>
  <si>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</si>
  <si>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</si>
  <si>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</si>
  <si>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</si>
  <si>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</si>
  <si>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</si>
  <si>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</si>
  <si>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</si>
  <si>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</si>
  <si>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</si>
  <si>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</si>
  <si>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</si>
  <si>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</si>
  <si>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</si>
  <si>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</si>
  <si>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</si>
  <si>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</si>
  <si>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</si>
  <si>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</si>
  <si>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</si>
  <si>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</si>
  <si>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Inkubátory pro Oblastní nemocnici Náchod</t>
  </si>
  <si>
    <t>T-6111</t>
  </si>
  <si>
    <t>inkubátor novorozenecký pro intenzivní péči</t>
  </si>
  <si>
    <t>Uvedené ceny obsahují veškeré náklady dodavatele nezbytné pro řádnou a včasnou realizaci předmětu plnění včetně nákladů souvisejících.
Ceny budou konstantní po celou dobu platnosti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</si>
</sst>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9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vertical="center"/>
    </xf>
    <xf numFmtId="0" fontId="16" fillId="3" borderId="4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57" xfId="0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6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1" sqref="C11:D11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9" t="s">
        <v>29</v>
      </c>
      <c r="C1" s="79"/>
      <c r="D1" s="79"/>
      <c r="E1" s="79"/>
      <c r="F1" s="79"/>
      <c r="G1" s="79"/>
      <c r="H1" s="79"/>
    </row>
    <row r="2" spans="2:8" s="2" customFormat="1" ht="30" customHeight="1" x14ac:dyDescent="0.25">
      <c r="B2" s="78" t="s">
        <v>4</v>
      </c>
      <c r="C2" s="78"/>
      <c r="D2" s="80" t="s">
        <v>52</v>
      </c>
      <c r="E2" s="80"/>
      <c r="F2" s="80"/>
      <c r="G2" s="80"/>
      <c r="H2" s="80"/>
    </row>
    <row r="3" spans="2:8" s="2" customFormat="1" x14ac:dyDescent="0.25">
      <c r="B3" s="78" t="s">
        <v>0</v>
      </c>
      <c r="C3" s="78"/>
      <c r="D3" s="81" t="s">
        <v>1</v>
      </c>
      <c r="E3" s="81"/>
      <c r="F3" s="81"/>
      <c r="G3" s="81"/>
      <c r="H3" s="81"/>
    </row>
    <row r="4" spans="2:8" s="2" customFormat="1" x14ac:dyDescent="0.25">
      <c r="B4" s="78" t="s">
        <v>25</v>
      </c>
      <c r="C4" s="78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37</v>
      </c>
      <c r="F6" s="48" t="s">
        <v>38</v>
      </c>
      <c r="G6" s="20"/>
      <c r="H6" s="20"/>
    </row>
    <row r="7" spans="2:8" s="2" customFormat="1" ht="21" customHeight="1" x14ac:dyDescent="0.25">
      <c r="B7" s="86" t="s">
        <v>30</v>
      </c>
      <c r="C7" s="87"/>
      <c r="D7" s="88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86" t="s">
        <v>31</v>
      </c>
      <c r="C8" s="87"/>
      <c r="D8" s="88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9" t="s">
        <v>36</v>
      </c>
      <c r="D9" s="90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91" t="s">
        <v>47</v>
      </c>
      <c r="D10" s="92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91" t="s">
        <v>48</v>
      </c>
      <c r="D11" s="92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82" t="s">
        <v>39</v>
      </c>
      <c r="C12" s="83"/>
      <c r="D12" s="84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85"/>
      <c r="D13" s="85"/>
      <c r="E13" s="2"/>
      <c r="F13" s="4"/>
      <c r="G13" s="2"/>
      <c r="H13" s="2"/>
    </row>
    <row r="14" spans="2:8" x14ac:dyDescent="0.25">
      <c r="B14" s="2"/>
      <c r="C14" s="85"/>
      <c r="D14" s="85"/>
      <c r="E14" s="2"/>
      <c r="F14" s="4"/>
      <c r="G14" s="2"/>
      <c r="H14" s="2"/>
    </row>
  </sheetData>
  <sheetProtection algorithmName="SHA-512" hashValue="GDX3NLlsZ4l287GKgJg84qNwnWbeV0mHJCwH4zTdbXIQQhNBhR3rJsE7lGomDJZWLorB3oAMuK2ZdOoT5x2IgA==" saltValue="JYrirNopIssJmrP/cavVqw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D17" sqref="D1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50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9" t="s">
        <v>20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30" customHeight="1" x14ac:dyDescent="0.25">
      <c r="B2" s="78" t="s">
        <v>4</v>
      </c>
      <c r="C2" s="78"/>
      <c r="D2" s="80" t="str">
        <f>'Souhrnný list'!D2:H2</f>
        <v>Inkubátory pro Oblastní nemocnici Náchod</v>
      </c>
      <c r="E2" s="80"/>
      <c r="F2" s="80"/>
      <c r="G2" s="80"/>
      <c r="H2" s="80"/>
      <c r="I2" s="80"/>
      <c r="J2" s="80"/>
      <c r="K2" s="80"/>
    </row>
    <row r="3" spans="2:11" x14ac:dyDescent="0.25">
      <c r="B3" s="78" t="s">
        <v>0</v>
      </c>
      <c r="C3" s="78"/>
      <c r="D3" s="81" t="s">
        <v>1</v>
      </c>
      <c r="E3" s="81"/>
      <c r="F3" s="81"/>
      <c r="G3" s="81"/>
      <c r="H3" s="81"/>
      <c r="I3" s="81"/>
      <c r="J3" s="81"/>
      <c r="K3" s="81"/>
    </row>
    <row r="4" spans="2:11" x14ac:dyDescent="0.25">
      <c r="B4" s="78" t="s">
        <v>25</v>
      </c>
      <c r="C4" s="78"/>
      <c r="D4" s="40">
        <f>'Souhrnný list'!D4</f>
        <v>0</v>
      </c>
      <c r="E4" s="96" t="str">
        <f>'Souhrnný list'!E4</f>
        <v>IČO:</v>
      </c>
      <c r="F4" s="97"/>
      <c r="G4" s="96" t="str">
        <f>'Souhrnný list'!F4</f>
        <v>DIČ:</v>
      </c>
      <c r="H4" s="97"/>
      <c r="I4" s="98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0" t="s">
        <v>53</v>
      </c>
      <c r="D7" s="74" t="s">
        <v>54</v>
      </c>
      <c r="E7" s="8" t="s">
        <v>10</v>
      </c>
      <c r="F7" s="9">
        <v>3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4" t="s">
        <v>15</v>
      </c>
      <c r="C8" s="95"/>
      <c r="D8" s="95"/>
      <c r="E8" s="71"/>
      <c r="F8" s="71"/>
      <c r="G8" s="72" t="s">
        <v>16</v>
      </c>
      <c r="H8" s="73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1.5" customHeight="1" x14ac:dyDescent="0.25">
      <c r="B11" s="93" t="s">
        <v>55</v>
      </c>
      <c r="C11" s="93"/>
      <c r="D11" s="93"/>
      <c r="E11" s="93"/>
      <c r="F11" s="93"/>
      <c r="G11" s="93"/>
      <c r="H11" s="93"/>
      <c r="I11" s="93"/>
      <c r="J11" s="93"/>
      <c r="K11" s="93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QVnQRS8AqILFm2/bJA2aKQnxV7YXQzt/OVec3YC5wxgnqGPOdV+i4nQiiYhSlPaxmq4QFBmGAqq29YNyU0rQRA==" saltValue="kQ5qw+LyMpLZuduiGX+y1w==" spinCount="100000" sheet="1" formatColumns="0" formatRows="0"/>
  <mergeCells count="10">
    <mergeCell ref="B11:K11"/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50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9" t="s">
        <v>26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30" customHeight="1" x14ac:dyDescent="0.25">
      <c r="B2" s="78" t="s">
        <v>4</v>
      </c>
      <c r="C2" s="78"/>
      <c r="D2" s="109" t="str">
        <f>'Souhrnný list'!D2:H2</f>
        <v>Inkubátory pro Oblastní nemocnici Náchod</v>
      </c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2:14" x14ac:dyDescent="0.25">
      <c r="B3" s="78" t="s">
        <v>0</v>
      </c>
      <c r="C3" s="78"/>
      <c r="D3" s="112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2:14" x14ac:dyDescent="0.25">
      <c r="B4" s="78" t="s">
        <v>25</v>
      </c>
      <c r="C4" s="78"/>
      <c r="D4" s="38">
        <f>'Souhrnný list'!D4</f>
        <v>0</v>
      </c>
      <c r="E4" s="62" t="str">
        <f>'Souhrnný list'!E4</f>
        <v>IČO:</v>
      </c>
      <c r="F4" s="99" t="str">
        <f>'Souhrnný list'!F4</f>
        <v>DIČ:</v>
      </c>
      <c r="G4" s="101"/>
      <c r="H4" s="101"/>
      <c r="I4" s="101"/>
      <c r="J4" s="63"/>
      <c r="K4" s="34" t="s">
        <v>5</v>
      </c>
      <c r="L4" s="39">
        <f>'Souhrnný list'!H4</f>
        <v>0</v>
      </c>
      <c r="M4" s="99"/>
      <c r="N4" s="100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6" t="s">
        <v>51</v>
      </c>
      <c r="F6" s="108"/>
      <c r="G6" s="108"/>
      <c r="H6" s="108"/>
      <c r="I6" s="107"/>
      <c r="J6" s="29"/>
      <c r="K6" s="106" t="s">
        <v>33</v>
      </c>
      <c r="L6" s="107"/>
      <c r="M6" s="106" t="s">
        <v>34</v>
      </c>
      <c r="N6" s="107"/>
    </row>
    <row r="7" spans="2:14" s="2" customFormat="1" ht="45" customHeight="1" x14ac:dyDescent="0.25">
      <c r="B7" s="130" t="s">
        <v>35</v>
      </c>
      <c r="C7" s="130"/>
      <c r="D7" s="131"/>
      <c r="E7" s="102" t="s">
        <v>49</v>
      </c>
      <c r="F7" s="129"/>
      <c r="G7" s="129"/>
      <c r="H7" s="129"/>
      <c r="I7" s="103"/>
      <c r="J7" s="30"/>
      <c r="K7" s="102" t="s">
        <v>22</v>
      </c>
      <c r="L7" s="103"/>
      <c r="M7" s="102" t="s">
        <v>50</v>
      </c>
      <c r="N7" s="103"/>
    </row>
    <row r="8" spans="2:14" s="2" customFormat="1" ht="15" customHeight="1" x14ac:dyDescent="0.25">
      <c r="B8" s="122" t="s">
        <v>2</v>
      </c>
      <c r="C8" s="120" t="s">
        <v>3</v>
      </c>
      <c r="D8" s="121" t="s">
        <v>6</v>
      </c>
      <c r="E8" s="104" t="s">
        <v>44</v>
      </c>
      <c r="F8" s="123" t="s">
        <v>40</v>
      </c>
      <c r="G8" s="124"/>
      <c r="H8" s="125"/>
      <c r="I8" s="27" t="s">
        <v>21</v>
      </c>
      <c r="J8" s="31"/>
      <c r="K8" s="104" t="s">
        <v>23</v>
      </c>
      <c r="L8" s="27" t="s">
        <v>21</v>
      </c>
      <c r="M8" s="104" t="s">
        <v>24</v>
      </c>
      <c r="N8" s="27" t="s">
        <v>21</v>
      </c>
    </row>
    <row r="9" spans="2:14" s="2" customFormat="1" ht="60.75" customHeight="1" thickBot="1" x14ac:dyDescent="0.3">
      <c r="B9" s="122"/>
      <c r="C9" s="120"/>
      <c r="D9" s="121"/>
      <c r="E9" s="104"/>
      <c r="F9" s="126"/>
      <c r="G9" s="127"/>
      <c r="H9" s="128"/>
      <c r="I9" s="65" t="s">
        <v>43</v>
      </c>
      <c r="J9" s="32"/>
      <c r="K9" s="105"/>
      <c r="L9" s="24" t="s">
        <v>45</v>
      </c>
      <c r="M9" s="105"/>
      <c r="N9" s="24" t="s">
        <v>46</v>
      </c>
    </row>
    <row r="10" spans="2:14" s="2" customFormat="1" ht="33" customHeight="1" thickBot="1" x14ac:dyDescent="0.3">
      <c r="B10" s="75">
        <v>1</v>
      </c>
      <c r="C10" s="76" t="s">
        <v>53</v>
      </c>
      <c r="D10" s="77" t="s">
        <v>54</v>
      </c>
      <c r="E10" s="66"/>
      <c r="F10" s="60" t="s">
        <v>41</v>
      </c>
      <c r="G10" s="59"/>
      <c r="H10" s="61" t="s">
        <v>42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18" t="s">
        <v>32</v>
      </c>
      <c r="C11" s="119"/>
      <c r="D11" s="119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21</v>
      </c>
      <c r="J12" s="33"/>
      <c r="L12" s="21" t="s">
        <v>21</v>
      </c>
      <c r="M12" s="64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30" customHeight="1" thickBot="1" x14ac:dyDescent="0.3">
      <c r="B14" s="115" t="s">
        <v>27</v>
      </c>
      <c r="C14" s="116"/>
      <c r="D14" s="116"/>
      <c r="E14" s="116"/>
      <c r="F14" s="116"/>
      <c r="G14" s="116"/>
      <c r="H14" s="117"/>
      <c r="I14" s="35">
        <f>I11+L11+N11</f>
        <v>0</v>
      </c>
      <c r="J14" s="37"/>
      <c r="K14" s="36" t="s">
        <v>28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N3PXqR54KOCF/TayQ1xW+RhBzkcALYqJt9E7o9HZcZwhGOOauxlqLUMhTdZLuTrinECq2CbWp/20/vjQrGk3Fg==" saltValue="4L3fbqyLDBrZ8yp0dVIteg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74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2021-02-10T10:09:13Z</cp:lastPrinted>
  <dcterms:created xsi:type="dcterms:W3CDTF">2019-10-21T13:53:46Z</dcterms:created>
  <dcterms:modified xsi:type="dcterms:W3CDTF">2021-02-11T12:57:40Z</dcterms:modified>
</cp:coreProperties>
</file>