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75" windowWidth="19155" windowHeight="7500" activeTab="0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<sst xmlns="http://schemas.openxmlformats.org/spreadsheetml/2006/main" count="56" uniqueCount="35">
  <si>
    <t>1.</t>
  </si>
  <si>
    <t>2.</t>
  </si>
  <si>
    <t>3.</t>
  </si>
  <si>
    <t>4.</t>
  </si>
  <si>
    <t>5.</t>
  </si>
  <si>
    <t>Tabulka č. 1</t>
  </si>
  <si>
    <t>DPH ve výši 21%</t>
  </si>
  <si>
    <t>Hodinová sazba v Kč včetně DPH</t>
  </si>
  <si>
    <t>Celkem měsíčně za stanovený počet hodin v prvním sloupci v Kč bez DPH</t>
  </si>
  <si>
    <t>Hodinová sazba v Kč bez DPH</t>
  </si>
  <si>
    <t>6.</t>
  </si>
  <si>
    <t>7.</t>
  </si>
  <si>
    <t>200 hodin měsíčně na činnosti dle čl. I, odst. 1.6.</t>
  </si>
  <si>
    <t>100 hodin měsíčně na činnosti dle čl. I, odst. 1.1.</t>
  </si>
  <si>
    <t>35 hodin měsíčně na dle čl. I, odst. 1.2.</t>
  </si>
  <si>
    <t>8 hodin měsíčně na činnosti dle čl. I, odst. 1.3.</t>
  </si>
  <si>
    <t>105 hodin měsíčně na činnosti dle čl. I, odst. 1.4. + 1.5.</t>
  </si>
  <si>
    <t>Pracovní pohotovost 24/7 měsíčně - fixní částka
(účastník doplní částku do 5. sloupce)</t>
  </si>
  <si>
    <t>---</t>
  </si>
  <si>
    <t xml:space="preserve">CELKEM </t>
  </si>
  <si>
    <t>Tabulka č. 2</t>
  </si>
  <si>
    <t>89 hodin měsíčně na činnosti dle čl. I, odst. 1.1. až 1.6.</t>
  </si>
  <si>
    <t>CELKEM</t>
  </si>
  <si>
    <t>Univerzální hodinová sazba v Kč včetně DPH</t>
  </si>
  <si>
    <t>Celkem měsíčně za nadlimitní počet hodin v prvním sloupci v Kč bez DPH</t>
  </si>
  <si>
    <t>Objednatelem stanovený paušální měsíční počet hodin na činnosti dle čl. I odst. 1.1 až 1.6 smlouvy</t>
  </si>
  <si>
    <t>Univerzální hodinová sazba v Kč bez DPH</t>
  </si>
  <si>
    <t>CELKOVÁ NABÍDKOVÁ CENA BEZ DPH
(součet tabulky č. 1 a č. 2) - PŘEDMĚT HODNOCENÍ</t>
  </si>
  <si>
    <t>příloha č.4 zadávací dokumentace</t>
  </si>
  <si>
    <t>Nabídkový list</t>
  </si>
  <si>
    <t>zpracoval:</t>
  </si>
  <si>
    <t>dne:</t>
  </si>
  <si>
    <t>(název účastníka dle živnostenského listu nebo výpisu z obchodního rejstříku)</t>
  </si>
  <si>
    <t>Podpis oprávněné osoby účastníka:</t>
  </si>
  <si>
    <t>Nadlimitní paušální měsíční počet hodin na činnosti dle čl. I odst. 1.1. až 1.6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</si>
</sst>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right" vertical="center"/>
    </xf>
    <xf numFmtId="4" fontId="0" fillId="4" borderId="4" xfId="0" applyNumberFormat="1" applyFill="1" applyBorder="1" applyAlignment="1">
      <alignment horizontal="right" vertical="center"/>
    </xf>
    <xf numFmtId="4" fontId="0" fillId="4" borderId="5" xfId="0" applyNumberForma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4" fontId="0" fillId="4" borderId="7" xfId="0" applyNumberFormat="1" applyFill="1" applyBorder="1" applyAlignment="1">
      <alignment horizontal="right" vertical="center"/>
    </xf>
    <xf numFmtId="4" fontId="0" fillId="3" borderId="8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0" fillId="3" borderId="17" xfId="0" applyNumberFormat="1" applyFill="1" applyBorder="1" applyAlignment="1">
      <alignment horizontal="right" vertical="center"/>
    </xf>
    <xf numFmtId="4" fontId="0" fillId="4" borderId="18" xfId="0" applyNumberForma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4" fontId="0" fillId="3" borderId="2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5" borderId="30" xfId="0" applyNumberFormat="1" applyFont="1" applyFill="1" applyBorder="1" applyAlignment="1">
      <alignment horizontal="right" vertical="center" wrapText="1"/>
    </xf>
    <xf numFmtId="4" fontId="2" fillId="5" borderId="31" xfId="0" applyNumberFormat="1" applyFont="1" applyFill="1" applyBorder="1" applyAlignment="1">
      <alignment horizontal="right" vertical="center" wrapText="1"/>
    </xf>
    <xf numFmtId="4" fontId="2" fillId="5" borderId="2" xfId="0" applyNumberFormat="1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zoomScale="90" zoomScaleNormal="90" workbookViewId="0" topLeftCell="A1">
      <selection activeCell="H28" sqref="H28"/>
    </sheetView>
  </sheetViews>
  <sheetFormatPr defaultColWidth="9.140625" defaultRowHeight="15"/>
  <cols>
    <col min="2" max="2" width="28.28125" style="0" customWidth="1"/>
    <col min="3" max="3" width="13.421875" style="0" customWidth="1"/>
    <col min="4" max="4" width="10.140625" style="0" customWidth="1"/>
    <col min="5" max="5" width="14.28125" style="0" customWidth="1"/>
    <col min="6" max="6" width="20.7109375" style="0" customWidth="1"/>
  </cols>
  <sheetData>
    <row r="1" ht="15">
      <c r="A1" s="27" t="s">
        <v>28</v>
      </c>
    </row>
    <row r="2" ht="15">
      <c r="A2" s="27"/>
    </row>
    <row r="3" spans="1:14" ht="21" thickBot="1">
      <c r="A3" s="58" t="s">
        <v>29</v>
      </c>
      <c r="B3" s="58"/>
      <c r="C3" s="58"/>
      <c r="D3" s="58"/>
      <c r="E3" s="58"/>
      <c r="F3" s="58"/>
      <c r="G3" s="28"/>
      <c r="H3" s="28"/>
      <c r="I3" s="28"/>
      <c r="J3" s="28"/>
      <c r="K3" s="28"/>
      <c r="L3" s="28"/>
      <c r="M3" s="28"/>
      <c r="N3" s="28"/>
    </row>
    <row r="4" spans="1:6" ht="33.75" customHeight="1" thickBot="1">
      <c r="A4" s="49" t="s">
        <v>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15">
      <c r="A5" s="50"/>
      <c r="B5" s="52" t="s">
        <v>25</v>
      </c>
      <c r="C5" s="52" t="s">
        <v>9</v>
      </c>
      <c r="D5" s="55" t="s">
        <v>6</v>
      </c>
      <c r="E5" s="52" t="s">
        <v>7</v>
      </c>
      <c r="F5" s="52" t="s">
        <v>8</v>
      </c>
    </row>
    <row r="6" spans="1:6" ht="15">
      <c r="A6" s="50"/>
      <c r="B6" s="53"/>
      <c r="C6" s="53"/>
      <c r="D6" s="56"/>
      <c r="E6" s="53"/>
      <c r="F6" s="53"/>
    </row>
    <row r="7" spans="1:6" ht="15">
      <c r="A7" s="50"/>
      <c r="B7" s="53"/>
      <c r="C7" s="53"/>
      <c r="D7" s="56"/>
      <c r="E7" s="53"/>
      <c r="F7" s="53"/>
    </row>
    <row r="8" spans="1:6" ht="15">
      <c r="A8" s="50"/>
      <c r="B8" s="53"/>
      <c r="C8" s="53"/>
      <c r="D8" s="56"/>
      <c r="E8" s="53"/>
      <c r="F8" s="53"/>
    </row>
    <row r="9" spans="1:6" ht="15.75" thickBot="1">
      <c r="A9" s="51"/>
      <c r="B9" s="54"/>
      <c r="C9" s="54"/>
      <c r="D9" s="57"/>
      <c r="E9" s="54"/>
      <c r="F9" s="54"/>
    </row>
    <row r="10" spans="1:6" ht="41.25" customHeight="1" thickBot="1">
      <c r="A10" s="2" t="s">
        <v>0</v>
      </c>
      <c r="B10" s="1" t="s">
        <v>13</v>
      </c>
      <c r="C10" s="5"/>
      <c r="D10" s="6" t="str">
        <f>IF((C10*0.21)=0,"",(C10*0.21))</f>
        <v/>
      </c>
      <c r="E10" s="6" t="str">
        <f>IF((C10=0),"",(C10+D10))</f>
        <v/>
      </c>
      <c r="F10" s="7" t="str">
        <f>IF((C10=0),"",(C10*100))</f>
        <v/>
      </c>
    </row>
    <row r="11" spans="1:6" ht="39.75" customHeight="1" thickBot="1">
      <c r="A11" s="2" t="s">
        <v>1</v>
      </c>
      <c r="B11" s="1" t="s">
        <v>12</v>
      </c>
      <c r="C11" s="8"/>
      <c r="D11" s="6" t="str">
        <f aca="true" t="shared" si="0" ref="D11:D14">IF((C11*0.21)=0,"",(C11*0.21))</f>
        <v/>
      </c>
      <c r="E11" s="6" t="str">
        <f aca="true" t="shared" si="1" ref="E11:E14">IF((C11=0),"",(C11+D11))</f>
        <v/>
      </c>
      <c r="F11" s="9" t="str">
        <f>IF((C11=0),"",C11*200)</f>
        <v/>
      </c>
    </row>
    <row r="12" spans="1:6" ht="45.75" customHeight="1" thickBot="1">
      <c r="A12" s="2" t="s">
        <v>2</v>
      </c>
      <c r="B12" s="1" t="s">
        <v>14</v>
      </c>
      <c r="C12" s="8"/>
      <c r="D12" s="6" t="str">
        <f t="shared" si="0"/>
        <v/>
      </c>
      <c r="E12" s="6" t="str">
        <f t="shared" si="1"/>
        <v/>
      </c>
      <c r="F12" s="9" t="str">
        <f>IF((C12=0),"",C12*35)</f>
        <v/>
      </c>
    </row>
    <row r="13" spans="1:6" ht="42.75" customHeight="1" thickBot="1">
      <c r="A13" s="2" t="s">
        <v>3</v>
      </c>
      <c r="B13" s="1" t="s">
        <v>15</v>
      </c>
      <c r="C13" s="8"/>
      <c r="D13" s="6" t="str">
        <f t="shared" si="0"/>
        <v/>
      </c>
      <c r="E13" s="6" t="str">
        <f t="shared" si="1"/>
        <v/>
      </c>
      <c r="F13" s="9" t="str">
        <f>IF((C13=0),"",C13*8)</f>
        <v/>
      </c>
    </row>
    <row r="14" spans="1:6" ht="40.5" customHeight="1" thickBot="1">
      <c r="A14" s="2" t="s">
        <v>4</v>
      </c>
      <c r="B14" s="1" t="s">
        <v>16</v>
      </c>
      <c r="C14" s="10"/>
      <c r="D14" s="11" t="str">
        <f t="shared" si="0"/>
        <v/>
      </c>
      <c r="E14" s="11" t="str">
        <f t="shared" si="1"/>
        <v/>
      </c>
      <c r="F14" s="9" t="str">
        <f>IF((C14=0),"",C14*105)</f>
        <v/>
      </c>
    </row>
    <row r="15" spans="1:6" ht="68.25" customHeight="1" thickBot="1">
      <c r="A15" s="2" t="s">
        <v>10</v>
      </c>
      <c r="B15" s="1" t="s">
        <v>17</v>
      </c>
      <c r="C15" s="12" t="s">
        <v>18</v>
      </c>
      <c r="D15" s="13" t="s">
        <v>18</v>
      </c>
      <c r="E15" s="14" t="s">
        <v>18</v>
      </c>
      <c r="F15" s="25"/>
    </row>
    <row r="16" spans="1:6" ht="66" customHeight="1" thickBot="1">
      <c r="A16" s="4" t="s">
        <v>11</v>
      </c>
      <c r="B16" s="3" t="s">
        <v>19</v>
      </c>
      <c r="C16" s="15" t="s">
        <v>18</v>
      </c>
      <c r="D16" s="16" t="s">
        <v>18</v>
      </c>
      <c r="E16" s="17" t="s">
        <v>18</v>
      </c>
      <c r="F16" s="18" t="str">
        <f>IF((F15=0),"",(SUM(F10:F15)))</f>
        <v/>
      </c>
    </row>
    <row r="19" ht="15.75" thickBot="1"/>
    <row r="20" spans="1:6" ht="15.75" thickBot="1">
      <c r="A20" s="49" t="s">
        <v>20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</row>
    <row r="21" spans="1:6" ht="15">
      <c r="A21" s="50"/>
      <c r="B21" s="52" t="s">
        <v>34</v>
      </c>
      <c r="C21" s="52" t="s">
        <v>26</v>
      </c>
      <c r="D21" s="55" t="s">
        <v>6</v>
      </c>
      <c r="E21" s="52" t="s">
        <v>23</v>
      </c>
      <c r="F21" s="52" t="s">
        <v>24</v>
      </c>
    </row>
    <row r="22" spans="1:6" ht="15">
      <c r="A22" s="50"/>
      <c r="B22" s="53"/>
      <c r="C22" s="53"/>
      <c r="D22" s="56"/>
      <c r="E22" s="53"/>
      <c r="F22" s="53"/>
    </row>
    <row r="23" spans="1:6" ht="15">
      <c r="A23" s="50"/>
      <c r="B23" s="53"/>
      <c r="C23" s="53"/>
      <c r="D23" s="56"/>
      <c r="E23" s="53"/>
      <c r="F23" s="53"/>
    </row>
    <row r="24" spans="1:6" ht="15">
      <c r="A24" s="50"/>
      <c r="B24" s="53"/>
      <c r="C24" s="53"/>
      <c r="D24" s="56"/>
      <c r="E24" s="53"/>
      <c r="F24" s="53"/>
    </row>
    <row r="25" spans="1:6" ht="15.75" thickBot="1">
      <c r="A25" s="51"/>
      <c r="B25" s="54"/>
      <c r="C25" s="54"/>
      <c r="D25" s="57"/>
      <c r="E25" s="54"/>
      <c r="F25" s="54"/>
    </row>
    <row r="26" spans="1:6" ht="34.9" customHeight="1" thickBot="1">
      <c r="A26" s="2" t="s">
        <v>0</v>
      </c>
      <c r="B26" s="1" t="s">
        <v>21</v>
      </c>
      <c r="C26" s="19"/>
      <c r="D26" s="11" t="str">
        <f>IF((C26*0.21)=0,"",(C26*0.21))</f>
        <v/>
      </c>
      <c r="E26" s="11" t="str">
        <f>IF((C26=0),"",(C26+D26))</f>
        <v/>
      </c>
      <c r="F26" s="20" t="str">
        <f>IF((C26=0),"",(C26*89))</f>
        <v/>
      </c>
    </row>
    <row r="27" spans="1:6" ht="30" customHeight="1" thickBot="1">
      <c r="A27" s="2" t="s">
        <v>1</v>
      </c>
      <c r="B27" s="26" t="s">
        <v>22</v>
      </c>
      <c r="C27" s="21" t="s">
        <v>18</v>
      </c>
      <c r="D27" s="22" t="s">
        <v>18</v>
      </c>
      <c r="E27" s="23" t="s">
        <v>18</v>
      </c>
      <c r="F27" s="24" t="str">
        <f>F26</f>
        <v/>
      </c>
    </row>
    <row r="30" ht="15.75" thickBot="1"/>
    <row r="31" spans="1:6" ht="15" customHeight="1">
      <c r="A31" s="37" t="s">
        <v>27</v>
      </c>
      <c r="B31" s="38"/>
      <c r="C31" s="38"/>
      <c r="D31" s="38"/>
      <c r="E31" s="39"/>
      <c r="F31" s="46" t="str">
        <f>IF(SUM(F16,F27=0),SUM(F16,F27),"")</f>
        <v/>
      </c>
    </row>
    <row r="32" spans="1:6" ht="15">
      <c r="A32" s="40"/>
      <c r="B32" s="41"/>
      <c r="C32" s="41"/>
      <c r="D32" s="41"/>
      <c r="E32" s="42"/>
      <c r="F32" s="47"/>
    </row>
    <row r="33" spans="1:6" ht="15.75" thickBot="1">
      <c r="A33" s="43"/>
      <c r="B33" s="44"/>
      <c r="C33" s="44"/>
      <c r="D33" s="44"/>
      <c r="E33" s="45"/>
      <c r="F33" s="48"/>
    </row>
    <row r="36" spans="1:2" ht="15">
      <c r="A36" s="29" t="s">
        <v>30</v>
      </c>
      <c r="B36" s="30"/>
    </row>
    <row r="37" spans="1:2" ht="15">
      <c r="A37" s="36" t="s">
        <v>32</v>
      </c>
      <c r="B37" s="36"/>
    </row>
    <row r="38" spans="1:2" ht="15">
      <c r="A38" s="36"/>
      <c r="B38" s="36"/>
    </row>
    <row r="39" spans="1:2" ht="15">
      <c r="A39" s="31" t="s">
        <v>31</v>
      </c>
      <c r="B39" s="32"/>
    </row>
    <row r="40" spans="1:2" ht="15">
      <c r="A40" s="33"/>
      <c r="B40" s="32"/>
    </row>
    <row r="41" spans="1:2" ht="15">
      <c r="A41" s="34"/>
      <c r="B41" s="32"/>
    </row>
    <row r="42" spans="1:2" ht="15">
      <c r="A42" s="35"/>
      <c r="B42" s="32"/>
    </row>
    <row r="43" spans="1:2" ht="15">
      <c r="A43" s="35"/>
      <c r="B43" s="32"/>
    </row>
    <row r="44" spans="1:2" ht="15">
      <c r="A44" s="34" t="s">
        <v>33</v>
      </c>
      <c r="B44" s="32"/>
    </row>
    <row r="45" spans="1:2" ht="15">
      <c r="A45" s="36"/>
      <c r="B45" s="32"/>
    </row>
  </sheetData>
  <mergeCells count="15">
    <mergeCell ref="F5:F9"/>
    <mergeCell ref="A3:F3"/>
    <mergeCell ref="A4:A9"/>
    <mergeCell ref="B5:B9"/>
    <mergeCell ref="C5:C9"/>
    <mergeCell ref="D5:D9"/>
    <mergeCell ref="E5:E9"/>
    <mergeCell ref="A31:E33"/>
    <mergeCell ref="F31:F33"/>
    <mergeCell ref="A20:A25"/>
    <mergeCell ref="B21:B25"/>
    <mergeCell ref="C21:C25"/>
    <mergeCell ref="D21:D25"/>
    <mergeCell ref="E21:E25"/>
    <mergeCell ref="F21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jiri.svoboda</dc:creator>
  <cp:keywords/>
  <dc:description/>
  <cp:lastModifiedBy>Pavla Gregárková</cp:lastModifiedBy>
  <dcterms:created xsi:type="dcterms:W3CDTF">2019-07-14T10:50:48Z</dcterms:created>
  <dcterms:modified xsi:type="dcterms:W3CDTF">2019-07-18T09:29:54Z</dcterms:modified>
  <cp:category/>
  <cp:version/>
  <cp:contentType/>
  <cp:contentStatus/>
</cp:coreProperties>
</file>