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tabRatio="768" activeTab="0"/>
  </bookViews>
  <sheets>
    <sheet name="VŘ_3_CHELAB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<sst xmlns="http://schemas.openxmlformats.org/spreadsheetml/2006/main" count="20" uniqueCount="20">
  <si>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přístroj pro snímání EKG křivky u dospělého - 12 svodové</t>
  </si>
  <si>
    <t xml:space="preserve">přístroj pro měření hladiny cukru v krvi </t>
  </si>
  <si>
    <t>POLOŽKA</t>
  </si>
  <si>
    <t>POČET</t>
  </si>
  <si>
    <t>SPECIFIKACE</t>
  </si>
  <si>
    <t>CENA/ks</t>
  </si>
  <si>
    <t>resuscitační model s vyhodnocením</t>
  </si>
  <si>
    <t xml:space="preserve">glukometr </t>
  </si>
  <si>
    <t xml:space="preserve">tonometr digitální </t>
  </si>
  <si>
    <t>CENA bez DPH</t>
  </si>
  <si>
    <t xml:space="preserve"> tonometr </t>
  </si>
  <si>
    <t xml:space="preserve">EKG přístroj </t>
  </si>
  <si>
    <t>tukoměr</t>
  </si>
  <si>
    <t>Podrobná  specifikace položek - Vybavení odborné - pomůcky</t>
  </si>
  <si>
    <t>s DPH</t>
  </si>
  <si>
    <t>celkem</t>
  </si>
  <si>
    <t xml:space="preserve">Model pro nácvik kardiopulmonální resuscitace - srdeční masáž + umělé dýchání s vyhodnocovací jednotkou pro ověření správnosti prováděné resuscitace. Data lze analyzovat v průběhuh nácviku a exportovat do PC pro další analýzu. Model by měl obsahovat potřebný software. </t>
  </si>
  <si>
    <t>tonometr pro klasické měření krevního tlaku korotkovovou - poslechovou metodou, manžeta pro dospělého, pro dítě</t>
  </si>
  <si>
    <t>elektronický měřič krevního tlaku a pulzu - manžeta pro dospělého, pro dítě</t>
  </si>
  <si>
    <t>certifikovaný lékařský přístroj s osmibodovým měřením a přesností a spolehlivostí naměřených hodnot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</si>
</sst>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_-* #,##0.0\ _K_č_-;\-* #,##0.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_-* #,##0.0\ _K_č_-;\-* #,##0.0\ _K_č_-;_-* &quot;-&quot;?\ _K_č_-;_-@_-"/>
  </numFmts>
  <fonts count="42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7.7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7.7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2" fillId="32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 readingOrder="1"/>
    </xf>
    <xf numFmtId="164" fontId="0" fillId="0" borderId="10" xfId="0" applyNumberFormat="1" applyFont="1" applyBorder="1" applyAlignment="1">
      <alignment horizontal="center" vertical="center" wrapText="1" readingOrder="1"/>
    </xf>
    <xf numFmtId="0" fontId="2" fillId="0" borderId="10" xfId="0" applyFont="1" applyFill="1" applyBorder="1" applyAlignment="1">
      <alignment horizontal="center" vertical="center" wrapText="1" readingOrder="1"/>
    </xf>
    <xf numFmtId="0" fontId="0" fillId="0" borderId="10" xfId="0" applyBorder="1" applyAlignment="1">
      <alignment horizontal="center" vertical="center" wrapText="1" readingOrder="1"/>
    </xf>
    <xf numFmtId="164" fontId="0" fillId="33" borderId="10" xfId="0" applyNumberFormat="1" applyFont="1" applyFill="1" applyBorder="1" applyAlignment="1">
      <alignment horizontal="center" vertical="center" wrapText="1" readingOrder="1"/>
    </xf>
    <xf numFmtId="0" fontId="3" fillId="13" borderId="11" xfId="0" applyFont="1" applyFill="1" applyBorder="1" applyAlignment="1">
      <alignment vertical="top"/>
    </xf>
    <xf numFmtId="0" fontId="2" fillId="33" borderId="10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165" fontId="0" fillId="0" borderId="10" xfId="34" applyNumberFormat="1" applyFont="1" applyBorder="1" applyAlignment="1">
      <alignment vertical="center" wrapText="1" readingOrder="1"/>
    </xf>
    <xf numFmtId="165" fontId="2" fillId="33" borderId="10" xfId="0" applyNumberFormat="1" applyFont="1" applyFill="1" applyBorder="1" applyAlignment="1">
      <alignment readingOrder="1"/>
    </xf>
    <xf numFmtId="0" fontId="4" fillId="34" borderId="10" xfId="0" applyFont="1" applyFill="1" applyBorder="1" applyAlignment="1">
      <alignment horizontal="left" vertical="center" wrapText="1" readingOrder="1"/>
    </xf>
    <xf numFmtId="0" fontId="4" fillId="34" borderId="12" xfId="0" applyFont="1" applyFill="1" applyBorder="1" applyAlignment="1">
      <alignment horizontal="left" vertical="center" wrapText="1" readingOrder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zoomScale="98" zoomScaleNormal="98" zoomScalePageLayoutView="0" workbookViewId="0" topLeftCell="A1">
      <selection activeCell="F9" sqref="F9"/>
    </sheetView>
  </sheetViews>
  <sheetFormatPr defaultColWidth="9.140625" defaultRowHeight="15"/>
  <cols>
    <col min="1" max="1" width="20.140625" style="0" customWidth="1"/>
    <col min="2" max="2" width="13.00390625" style="0" customWidth="1"/>
    <col min="3" max="3" width="9.140625" style="0" customWidth="1"/>
    <col min="4" max="4" width="15.57421875" style="0" customWidth="1"/>
    <col min="5" max="5" width="17.00390625" style="0" customWidth="1"/>
    <col min="6" max="6" width="85.00390625" style="2" customWidth="1"/>
  </cols>
  <sheetData>
    <row r="1" spans="1:6" ht="26.25">
      <c r="A1" s="9" t="s">
        <v>13</v>
      </c>
      <c r="B1" s="9"/>
      <c r="C1" s="9"/>
      <c r="D1" s="9"/>
      <c r="E1" s="9"/>
      <c r="F1" s="9"/>
    </row>
    <row r="2" spans="1:6" ht="15">
      <c r="A2" s="3" t="s">
        <v>2</v>
      </c>
      <c r="B2" s="3" t="s">
        <v>5</v>
      </c>
      <c r="C2" s="3" t="s">
        <v>3</v>
      </c>
      <c r="D2" s="3" t="s">
        <v>14</v>
      </c>
      <c r="E2" s="3" t="s">
        <v>9</v>
      </c>
      <c r="F2" s="3" t="s">
        <v>4</v>
      </c>
    </row>
    <row r="3" spans="1:6" s="1" customFormat="1" ht="46.5" customHeight="1">
      <c r="A3" s="4" t="s">
        <v>6</v>
      </c>
      <c r="B3" s="5">
        <v>180000</v>
      </c>
      <c r="C3" s="7">
        <v>1</v>
      </c>
      <c r="D3" s="13">
        <f aca="true" t="shared" si="0" ref="D3:D8">B3*C3</f>
        <v>180000</v>
      </c>
      <c r="E3" s="8">
        <f aca="true" t="shared" si="1" ref="E3:E8">D3/1.21</f>
        <v>148760.3305785124</v>
      </c>
      <c r="F3" s="16" t="s">
        <v>16</v>
      </c>
    </row>
    <row r="4" spans="1:6" s="1" customFormat="1" ht="33" customHeight="1">
      <c r="A4" s="6" t="s">
        <v>11</v>
      </c>
      <c r="B4" s="7">
        <v>30000</v>
      </c>
      <c r="C4" s="7">
        <v>1</v>
      </c>
      <c r="D4" s="13">
        <f t="shared" si="0"/>
        <v>30000</v>
      </c>
      <c r="E4" s="8">
        <f t="shared" si="1"/>
        <v>24793.388429752067</v>
      </c>
      <c r="F4" s="15" t="s">
        <v>0</v>
      </c>
    </row>
    <row r="5" spans="1:6" s="1" customFormat="1" ht="20.25" customHeight="1">
      <c r="A5" s="6" t="s">
        <v>7</v>
      </c>
      <c r="B5" s="7">
        <v>400</v>
      </c>
      <c r="C5" s="7">
        <v>3</v>
      </c>
      <c r="D5" s="13">
        <f t="shared" si="0"/>
        <v>1200</v>
      </c>
      <c r="E5" s="8">
        <f t="shared" si="1"/>
        <v>991.7355371900827</v>
      </c>
      <c r="F5" s="15" t="s">
        <v>1</v>
      </c>
    </row>
    <row r="6" spans="1:6" s="1" customFormat="1" ht="33.75" customHeight="1">
      <c r="A6" s="6" t="s">
        <v>10</v>
      </c>
      <c r="B6" s="7">
        <v>5000</v>
      </c>
      <c r="C6" s="7">
        <v>3</v>
      </c>
      <c r="D6" s="13">
        <f t="shared" si="0"/>
        <v>15000</v>
      </c>
      <c r="E6" s="8">
        <f t="shared" si="1"/>
        <v>12396.694214876034</v>
      </c>
      <c r="F6" s="16" t="s">
        <v>17</v>
      </c>
    </row>
    <row r="7" spans="1:6" s="1" customFormat="1" ht="21.75" customHeight="1">
      <c r="A7" s="6" t="s">
        <v>8</v>
      </c>
      <c r="B7" s="7">
        <v>3000</v>
      </c>
      <c r="C7" s="7">
        <v>3</v>
      </c>
      <c r="D7" s="13">
        <f t="shared" si="0"/>
        <v>9000</v>
      </c>
      <c r="E7" s="8">
        <f t="shared" si="1"/>
        <v>7438.01652892562</v>
      </c>
      <c r="F7" s="16" t="s">
        <v>18</v>
      </c>
    </row>
    <row r="8" spans="1:6" s="1" customFormat="1" ht="23.25" customHeight="1">
      <c r="A8" s="6" t="s">
        <v>12</v>
      </c>
      <c r="B8" s="7">
        <v>4000</v>
      </c>
      <c r="C8" s="7">
        <v>1</v>
      </c>
      <c r="D8" s="13">
        <f t="shared" si="0"/>
        <v>4000</v>
      </c>
      <c r="E8" s="8">
        <f t="shared" si="1"/>
        <v>3305.785123966942</v>
      </c>
      <c r="F8" s="15" t="s">
        <v>19</v>
      </c>
    </row>
    <row r="9" spans="2:5" ht="15">
      <c r="B9" s="10" t="s">
        <v>15</v>
      </c>
      <c r="C9" s="11">
        <f>SUM(C3:C8)</f>
        <v>12</v>
      </c>
      <c r="D9" s="14">
        <f>SUM(D3:D8)</f>
        <v>239200</v>
      </c>
      <c r="E9" s="12">
        <f>SUM(E3:E8)</f>
        <v>197685.95041322315</v>
      </c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Baštová Jaroslava Bc.</dc:creator>
  <cp:keywords/>
  <dc:description/>
  <cp:lastModifiedBy>Štindl Přemysl</cp:lastModifiedBy>
  <cp:lastPrinted>2018-12-07T14:02:29Z</cp:lastPrinted>
  <dcterms:created xsi:type="dcterms:W3CDTF">2017-11-07T11:46:32Z</dcterms:created>
  <dcterms:modified xsi:type="dcterms:W3CDTF">2018-12-07T14:33:38Z</dcterms:modified>
  <cp:category/>
  <cp:version/>
  <cp:contentType/>
  <cp:contentStatus/>
</cp:coreProperties>
</file>