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<sst xmlns="http://schemas.openxmlformats.org/spreadsheetml/2006/main" count="105" uniqueCount="93">
  <si>
    <t xml:space="preserve">                                    Objekt: Domov důchodců Dvůr Králové nad Labem, Roháčova 2968, Dvůr Králové nad Labem</t>
  </si>
  <si>
    <t>Název</t>
  </si>
  <si>
    <t>Označení</t>
  </si>
  <si>
    <t>Množství</t>
  </si>
  <si>
    <t>materiál</t>
  </si>
  <si>
    <t>montáž</t>
  </si>
  <si>
    <t>cena/ks</t>
  </si>
  <si>
    <t>celkem</t>
  </si>
  <si>
    <t xml:space="preserve">Dodávka a montáž technologie </t>
  </si>
  <si>
    <t>Kontrola vedení</t>
  </si>
  <si>
    <t>Hlavní terminál</t>
  </si>
  <si>
    <t>Datový rozvaděč 19"/12U</t>
  </si>
  <si>
    <t xml:space="preserve">Napájecí zdroj + lokální server </t>
  </si>
  <si>
    <t>Rozvodný panel 8x 230V 19"/1U</t>
  </si>
  <si>
    <t>SW - licence provozu účastníka</t>
  </si>
  <si>
    <t>SW - databáze historie volání</t>
  </si>
  <si>
    <t>SW - aktivace sdruženého provozu</t>
  </si>
  <si>
    <t>SW - prohlížeč historie</t>
  </si>
  <si>
    <t>Kabel k terminálu (2m)</t>
  </si>
  <si>
    <t>Adaptér k terminálu</t>
  </si>
  <si>
    <t>Kabel telefonní přípojky</t>
  </si>
  <si>
    <t>Univerzální police 19"/1U</t>
  </si>
  <si>
    <t>LCD panel jednostranný na zeď</t>
  </si>
  <si>
    <t>Analog/VoIP brána</t>
  </si>
  <si>
    <t>Zásuvka terminálu</t>
  </si>
  <si>
    <t>Telefonní zásuvka IN-OUT</t>
  </si>
  <si>
    <t>Telefonní interface (pro analog. přístr.)</t>
  </si>
  <si>
    <t>Datový switch 8 portů - 5V</t>
  </si>
  <si>
    <t>Datový switch 24 portů/19"</t>
  </si>
  <si>
    <t>Napájecí injektor 7 portů</t>
  </si>
  <si>
    <t>Modul DC 5V</t>
  </si>
  <si>
    <t>Svítidlo signalizační LED</t>
  </si>
  <si>
    <t>Pokojový terminál hovorový</t>
  </si>
  <si>
    <t>Zásuvka pacienta s držákem a reproduktorem</t>
  </si>
  <si>
    <t>Terminál pacienta s tlačítkem volání ošetřovatelky</t>
  </si>
  <si>
    <t>Tlačítko pacienta s mikrofonem a ovl.rádia</t>
  </si>
  <si>
    <t>Tlačítko nouzového volání</t>
  </si>
  <si>
    <t>Táhlo nouzového volání</t>
  </si>
  <si>
    <t>Táhlo a tlačítko nouzového volání</t>
  </si>
  <si>
    <t>Audio zásuvka</t>
  </si>
  <si>
    <t>Opakovač</t>
  </si>
  <si>
    <t>Repeater</t>
  </si>
  <si>
    <t>Router</t>
  </si>
  <si>
    <t>SQL server  (minimálně 5 oddělení)</t>
  </si>
  <si>
    <t>Patch kabel</t>
  </si>
  <si>
    <t>Patch 0,3m</t>
  </si>
  <si>
    <t>Konektor včetně ochrany a proměření RJ45</t>
  </si>
  <si>
    <t>CAT5E</t>
  </si>
  <si>
    <t>Instalace a konfigurace systému</t>
  </si>
  <si>
    <t>Kontrolní provoz, zaškolení, vedlejší výdaje</t>
  </si>
  <si>
    <t>Součty:</t>
  </si>
  <si>
    <t>Slaboproudé rozvody - dodávka a montáž vodičů</t>
  </si>
  <si>
    <t>kabel do trubek, nebo do lišt LSZH</t>
  </si>
  <si>
    <t>UTP Cat 5e</t>
  </si>
  <si>
    <t>vodič do trubek, nebo do lišt</t>
  </si>
  <si>
    <t>2x2,5</t>
  </si>
  <si>
    <t>CY 3x2,5</t>
  </si>
  <si>
    <t>odvíčkování a zavíčkování krabice</t>
  </si>
  <si>
    <t>na 4 šrouby</t>
  </si>
  <si>
    <t>Dodávka a montáž technologie HLÍDÁNÍ VÝCHODŮ</t>
  </si>
  <si>
    <t>Vysílač brány komplet</t>
  </si>
  <si>
    <t>Vysílací náramek (identifikace průchodu)</t>
  </si>
  <si>
    <t>Rádiový přijímač - zvýšený dosah</t>
  </si>
  <si>
    <t>Data interface</t>
  </si>
  <si>
    <t>Napájecí zdroj na DIN lištu</t>
  </si>
  <si>
    <t>Pager+stojánek</t>
  </si>
  <si>
    <t>Hrubá instalace - trubkování (lištování) a osazení instalačních krabic</t>
  </si>
  <si>
    <t>plastová záslepka</t>
  </si>
  <si>
    <t>ks</t>
  </si>
  <si>
    <t>trubka pod omítku</t>
  </si>
  <si>
    <t>PVC 16</t>
  </si>
  <si>
    <t>vodič protahovací</t>
  </si>
  <si>
    <t>AZ 2,5</t>
  </si>
  <si>
    <t>vrut</t>
  </si>
  <si>
    <t>3,5x40</t>
  </si>
  <si>
    <t>sádra štukatérská</t>
  </si>
  <si>
    <t>kg</t>
  </si>
  <si>
    <t>štukovací směs</t>
  </si>
  <si>
    <t>rýhy do zdi</t>
  </si>
  <si>
    <t>m</t>
  </si>
  <si>
    <t>prostupy zdivem</t>
  </si>
  <si>
    <t>sekání do zdi</t>
  </si>
  <si>
    <t>kpl</t>
  </si>
  <si>
    <t>prostupy betonem</t>
  </si>
  <si>
    <t>sekání do betonu</t>
  </si>
  <si>
    <t>demontáž zastaralého zařízení</t>
  </si>
  <si>
    <t>hod</t>
  </si>
  <si>
    <t>drobný instalační materiál</t>
  </si>
  <si>
    <t>úklid staveniště</t>
  </si>
  <si>
    <t>Rekapitulace:</t>
  </si>
  <si>
    <t>Dodávky a montáže celkem - cena bez DPH:</t>
  </si>
  <si>
    <t xml:space="preserve">           Výkaz výměr  "Dorozumívací zařízení - sestra-pacient" </t>
  </si>
  <si>
    <t>Příloha č.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</si>
</sst>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.0??;\-\ #,##0.0??;&quot;–&quot;???;_(@_)"/>
    <numFmt numFmtId="165" formatCode="_(#,##0.00_);[Red]\-\ #,##0.00_);&quot;–&quot;??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medium"/>
    </border>
    <border>
      <left style="hair"/>
      <right style="medium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right" vertical="center"/>
    </xf>
    <xf numFmtId="4" fontId="4" fillId="33" borderId="16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46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 vertical="center"/>
    </xf>
    <xf numFmtId="4" fontId="4" fillId="0" borderId="24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/>
    </xf>
    <xf numFmtId="4" fontId="4" fillId="0" borderId="22" xfId="0" applyNumberFormat="1" applyFont="1" applyBorder="1" applyAlignment="1">
      <alignment vertical="center"/>
    </xf>
    <xf numFmtId="0" fontId="0" fillId="0" borderId="15" xfId="0" applyFont="1" applyBorder="1" applyAlignment="1">
      <alignment/>
    </xf>
    <xf numFmtId="4" fontId="4" fillId="0" borderId="24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4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41" fillId="33" borderId="27" xfId="0" applyNumberFormat="1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33.7109375" style="0" customWidth="1"/>
    <col min="2" max="2" width="22.8515625" style="0" customWidth="1"/>
    <col min="3" max="3" width="14.28125" style="0" customWidth="1"/>
    <col min="4" max="4" width="12.28125" style="0" customWidth="1"/>
    <col min="5" max="5" width="13.00390625" style="0" customWidth="1"/>
    <col min="6" max="6" width="12.421875" style="0" customWidth="1"/>
    <col min="7" max="7" width="12.7109375" style="0" customWidth="1"/>
  </cols>
  <sheetData>
    <row r="1" ht="15.75" thickBot="1">
      <c r="A1" t="s">
        <v>92</v>
      </c>
    </row>
    <row r="2" spans="1:7" ht="15">
      <c r="A2" s="93" t="s">
        <v>91</v>
      </c>
      <c r="B2" s="94"/>
      <c r="C2" s="94"/>
      <c r="D2" s="94"/>
      <c r="E2" s="94"/>
      <c r="F2" s="94"/>
      <c r="G2" s="95"/>
    </row>
    <row r="3" spans="1:7" ht="15">
      <c r="A3" s="96" t="s">
        <v>0</v>
      </c>
      <c r="B3" s="97"/>
      <c r="C3" s="97"/>
      <c r="D3" s="97"/>
      <c r="E3" s="97"/>
      <c r="F3" s="97"/>
      <c r="G3" s="98"/>
    </row>
    <row r="4" spans="1:7" ht="15">
      <c r="A4" s="99" t="s">
        <v>1</v>
      </c>
      <c r="B4" s="101" t="s">
        <v>2</v>
      </c>
      <c r="C4" s="103" t="s">
        <v>3</v>
      </c>
      <c r="D4" s="105" t="s">
        <v>4</v>
      </c>
      <c r="E4" s="105"/>
      <c r="F4" s="105" t="s">
        <v>5</v>
      </c>
      <c r="G4" s="106"/>
    </row>
    <row r="5" spans="1:7" ht="15.75" thickBot="1">
      <c r="A5" s="100"/>
      <c r="B5" s="102"/>
      <c r="C5" s="104"/>
      <c r="D5" s="1" t="s">
        <v>6</v>
      </c>
      <c r="E5" s="1" t="s">
        <v>7</v>
      </c>
      <c r="F5" s="1" t="s">
        <v>6</v>
      </c>
      <c r="G5" s="2" t="s">
        <v>7</v>
      </c>
    </row>
    <row r="6" spans="1:7" ht="15.75" thickBot="1">
      <c r="A6" s="3" t="s">
        <v>8</v>
      </c>
      <c r="B6" s="4"/>
      <c r="C6" s="4"/>
      <c r="D6" s="4"/>
      <c r="E6" s="4"/>
      <c r="F6" s="4"/>
      <c r="G6" s="4"/>
    </row>
    <row r="7" spans="1:7" ht="15">
      <c r="A7" s="5" t="s">
        <v>9</v>
      </c>
      <c r="B7" s="6"/>
      <c r="C7" s="7">
        <v>1</v>
      </c>
      <c r="D7" s="8"/>
      <c r="E7" s="9"/>
      <c r="F7" s="9">
        <v>0</v>
      </c>
      <c r="G7" s="10">
        <f>C7*F7</f>
        <v>0</v>
      </c>
    </row>
    <row r="8" spans="1:7" ht="15">
      <c r="A8" s="11" t="s">
        <v>10</v>
      </c>
      <c r="B8" s="12"/>
      <c r="C8" s="13">
        <v>2</v>
      </c>
      <c r="D8" s="14">
        <v>0</v>
      </c>
      <c r="E8" s="15">
        <f aca="true" t="shared" si="0" ref="E8:E42">C8*D8</f>
        <v>0</v>
      </c>
      <c r="F8" s="15">
        <v>0</v>
      </c>
      <c r="G8" s="16">
        <f aca="true" t="shared" si="1" ref="G8:G44">C8*F8</f>
        <v>0</v>
      </c>
    </row>
    <row r="9" spans="1:7" ht="15">
      <c r="A9" s="11" t="s">
        <v>11</v>
      </c>
      <c r="B9" s="12"/>
      <c r="C9" s="13">
        <v>1</v>
      </c>
      <c r="D9" s="14">
        <v>0</v>
      </c>
      <c r="E9" s="15">
        <f t="shared" si="0"/>
        <v>0</v>
      </c>
      <c r="F9" s="15">
        <v>0</v>
      </c>
      <c r="G9" s="16">
        <f t="shared" si="1"/>
        <v>0</v>
      </c>
    </row>
    <row r="10" spans="1:7" ht="15">
      <c r="A10" s="17" t="s">
        <v>12</v>
      </c>
      <c r="B10" s="12"/>
      <c r="C10" s="13">
        <v>2</v>
      </c>
      <c r="D10" s="14">
        <v>0</v>
      </c>
      <c r="E10" s="15">
        <f t="shared" si="0"/>
        <v>0</v>
      </c>
      <c r="F10" s="15">
        <v>0</v>
      </c>
      <c r="G10" s="16">
        <f t="shared" si="1"/>
        <v>0</v>
      </c>
    </row>
    <row r="11" spans="1:7" ht="15">
      <c r="A11" s="11" t="s">
        <v>13</v>
      </c>
      <c r="B11" s="12"/>
      <c r="C11" s="13">
        <v>1</v>
      </c>
      <c r="D11" s="14">
        <v>0</v>
      </c>
      <c r="E11" s="15">
        <f t="shared" si="0"/>
        <v>0</v>
      </c>
      <c r="F11" s="15">
        <v>0</v>
      </c>
      <c r="G11" s="16">
        <f t="shared" si="1"/>
        <v>0</v>
      </c>
    </row>
    <row r="12" spans="1:7" ht="15">
      <c r="A12" s="11" t="s">
        <v>14</v>
      </c>
      <c r="B12" s="12"/>
      <c r="C12" s="13">
        <v>81</v>
      </c>
      <c r="D12" s="14">
        <v>0</v>
      </c>
      <c r="E12" s="15">
        <f>C12*D12</f>
        <v>0</v>
      </c>
      <c r="F12" s="15">
        <v>0</v>
      </c>
      <c r="G12" s="16">
        <f>C12*F12</f>
        <v>0</v>
      </c>
    </row>
    <row r="13" spans="1:7" ht="15">
      <c r="A13" s="11" t="s">
        <v>15</v>
      </c>
      <c r="B13" s="12"/>
      <c r="C13" s="13">
        <v>2</v>
      </c>
      <c r="D13" s="14">
        <v>0</v>
      </c>
      <c r="E13" s="15">
        <f>C13*D13</f>
        <v>0</v>
      </c>
      <c r="F13" s="15">
        <v>0</v>
      </c>
      <c r="G13" s="16">
        <f>C13*F13</f>
        <v>0</v>
      </c>
    </row>
    <row r="14" spans="1:7" ht="15">
      <c r="A14" s="11" t="s">
        <v>16</v>
      </c>
      <c r="B14" s="12"/>
      <c r="C14" s="13">
        <v>2</v>
      </c>
      <c r="D14" s="14">
        <v>0</v>
      </c>
      <c r="E14" s="15">
        <f>C14*D14</f>
        <v>0</v>
      </c>
      <c r="F14" s="15">
        <v>0</v>
      </c>
      <c r="G14" s="16">
        <f>C14*F14</f>
        <v>0</v>
      </c>
    </row>
    <row r="15" spans="1:7" ht="15">
      <c r="A15" s="11" t="s">
        <v>17</v>
      </c>
      <c r="B15" s="12"/>
      <c r="C15" s="13">
        <v>2</v>
      </c>
      <c r="D15" s="14">
        <v>0</v>
      </c>
      <c r="E15" s="15">
        <f>C15*D15</f>
        <v>0</v>
      </c>
      <c r="F15" s="15">
        <v>0</v>
      </c>
      <c r="G15" s="16">
        <f>C15*F15</f>
        <v>0</v>
      </c>
    </row>
    <row r="16" spans="1:7" ht="15">
      <c r="A16" s="11" t="s">
        <v>18</v>
      </c>
      <c r="B16" s="12"/>
      <c r="C16" s="13">
        <v>2</v>
      </c>
      <c r="D16" s="14">
        <v>0</v>
      </c>
      <c r="E16" s="15">
        <f t="shared" si="0"/>
        <v>0</v>
      </c>
      <c r="F16" s="15">
        <v>0</v>
      </c>
      <c r="G16" s="16">
        <f t="shared" si="1"/>
        <v>0</v>
      </c>
    </row>
    <row r="17" spans="1:7" ht="15">
      <c r="A17" s="11" t="s">
        <v>19</v>
      </c>
      <c r="B17" s="12"/>
      <c r="C17" s="13">
        <v>2</v>
      </c>
      <c r="D17" s="14">
        <v>0</v>
      </c>
      <c r="E17" s="15">
        <f t="shared" si="0"/>
        <v>0</v>
      </c>
      <c r="F17" s="15">
        <v>0</v>
      </c>
      <c r="G17" s="16">
        <f t="shared" si="1"/>
        <v>0</v>
      </c>
    </row>
    <row r="18" spans="1:7" ht="15">
      <c r="A18" s="11" t="s">
        <v>20</v>
      </c>
      <c r="B18" s="12"/>
      <c r="C18" s="13">
        <v>2</v>
      </c>
      <c r="D18" s="14">
        <v>0</v>
      </c>
      <c r="E18" s="15">
        <f t="shared" si="0"/>
        <v>0</v>
      </c>
      <c r="F18" s="15">
        <v>0</v>
      </c>
      <c r="G18" s="16">
        <f t="shared" si="1"/>
        <v>0</v>
      </c>
    </row>
    <row r="19" spans="1:7" ht="15">
      <c r="A19" s="11" t="s">
        <v>21</v>
      </c>
      <c r="B19" s="12"/>
      <c r="C19" s="13">
        <v>2</v>
      </c>
      <c r="D19" s="14">
        <v>0</v>
      </c>
      <c r="E19" s="15">
        <f t="shared" si="0"/>
        <v>0</v>
      </c>
      <c r="F19" s="15">
        <v>0</v>
      </c>
      <c r="G19" s="16">
        <f t="shared" si="1"/>
        <v>0</v>
      </c>
    </row>
    <row r="20" spans="1:7" ht="15">
      <c r="A20" s="18" t="s">
        <v>22</v>
      </c>
      <c r="B20" s="19"/>
      <c r="C20" s="20">
        <v>7</v>
      </c>
      <c r="D20" s="21">
        <v>0</v>
      </c>
      <c r="E20" s="21">
        <f t="shared" si="0"/>
        <v>0</v>
      </c>
      <c r="F20" s="21">
        <v>0</v>
      </c>
      <c r="G20" s="22">
        <f t="shared" si="1"/>
        <v>0</v>
      </c>
    </row>
    <row r="21" spans="1:7" ht="15">
      <c r="A21" s="11" t="s">
        <v>23</v>
      </c>
      <c r="B21" s="12"/>
      <c r="C21" s="13">
        <v>2</v>
      </c>
      <c r="D21" s="14">
        <v>0</v>
      </c>
      <c r="E21" s="15">
        <f t="shared" si="0"/>
        <v>0</v>
      </c>
      <c r="F21" s="15">
        <v>0</v>
      </c>
      <c r="G21" s="16">
        <f t="shared" si="1"/>
        <v>0</v>
      </c>
    </row>
    <row r="22" spans="1:7" ht="15">
      <c r="A22" s="11" t="s">
        <v>24</v>
      </c>
      <c r="B22" s="12"/>
      <c r="C22" s="13">
        <v>2</v>
      </c>
      <c r="D22" s="14">
        <v>0</v>
      </c>
      <c r="E22" s="15">
        <f t="shared" si="0"/>
        <v>0</v>
      </c>
      <c r="F22" s="15">
        <v>0</v>
      </c>
      <c r="G22" s="16">
        <f t="shared" si="1"/>
        <v>0</v>
      </c>
    </row>
    <row r="23" spans="1:7" ht="15">
      <c r="A23" s="11" t="s">
        <v>25</v>
      </c>
      <c r="B23" s="12"/>
      <c r="C23" s="13">
        <v>2</v>
      </c>
      <c r="D23" s="14">
        <v>0</v>
      </c>
      <c r="E23" s="15">
        <f t="shared" si="0"/>
        <v>0</v>
      </c>
      <c r="F23" s="15">
        <v>0</v>
      </c>
      <c r="G23" s="16">
        <f t="shared" si="1"/>
        <v>0</v>
      </c>
    </row>
    <row r="24" spans="1:7" ht="15">
      <c r="A24" s="11" t="s">
        <v>26</v>
      </c>
      <c r="B24" s="12"/>
      <c r="C24" s="13">
        <v>2</v>
      </c>
      <c r="D24" s="14">
        <v>0</v>
      </c>
      <c r="E24" s="15">
        <f t="shared" si="0"/>
        <v>0</v>
      </c>
      <c r="F24" s="15">
        <v>0</v>
      </c>
      <c r="G24" s="16">
        <f t="shared" si="1"/>
        <v>0</v>
      </c>
    </row>
    <row r="25" spans="1:7" ht="15">
      <c r="A25" s="11" t="s">
        <v>27</v>
      </c>
      <c r="B25" s="12"/>
      <c r="C25" s="13">
        <v>19</v>
      </c>
      <c r="D25" s="14">
        <v>0</v>
      </c>
      <c r="E25" s="15">
        <f>C25*D25</f>
        <v>0</v>
      </c>
      <c r="F25" s="15">
        <v>0</v>
      </c>
      <c r="G25" s="16">
        <f>C25*F25</f>
        <v>0</v>
      </c>
    </row>
    <row r="26" spans="1:7" ht="15">
      <c r="A26" s="11" t="s">
        <v>28</v>
      </c>
      <c r="B26" s="12"/>
      <c r="C26" s="13">
        <v>1</v>
      </c>
      <c r="D26" s="14">
        <v>0</v>
      </c>
      <c r="E26" s="15">
        <f t="shared" si="0"/>
        <v>0</v>
      </c>
      <c r="F26" s="15">
        <v>0</v>
      </c>
      <c r="G26" s="16">
        <f t="shared" si="1"/>
        <v>0</v>
      </c>
    </row>
    <row r="27" spans="1:7" ht="15">
      <c r="A27" s="11" t="s">
        <v>29</v>
      </c>
      <c r="B27" s="12"/>
      <c r="C27" s="13">
        <v>18</v>
      </c>
      <c r="D27" s="14">
        <v>0</v>
      </c>
      <c r="E27" s="15">
        <f t="shared" si="0"/>
        <v>0</v>
      </c>
      <c r="F27" s="15">
        <v>0</v>
      </c>
      <c r="G27" s="16">
        <f t="shared" si="1"/>
        <v>0</v>
      </c>
    </row>
    <row r="28" spans="1:7" ht="15">
      <c r="A28" s="18" t="s">
        <v>30</v>
      </c>
      <c r="B28" s="19"/>
      <c r="C28" s="20">
        <v>19</v>
      </c>
      <c r="D28" s="21">
        <v>0</v>
      </c>
      <c r="E28" s="21">
        <f>C28*D28</f>
        <v>0</v>
      </c>
      <c r="F28" s="21">
        <v>0</v>
      </c>
      <c r="G28" s="22">
        <f>C28*F28</f>
        <v>0</v>
      </c>
    </row>
    <row r="29" spans="1:7" ht="15">
      <c r="A29" s="23" t="s">
        <v>31</v>
      </c>
      <c r="B29" s="12"/>
      <c r="C29" s="13">
        <v>51</v>
      </c>
      <c r="D29" s="14">
        <v>0</v>
      </c>
      <c r="E29" s="15">
        <f t="shared" si="0"/>
        <v>0</v>
      </c>
      <c r="F29" s="15">
        <v>0</v>
      </c>
      <c r="G29" s="16">
        <f t="shared" si="1"/>
        <v>0</v>
      </c>
    </row>
    <row r="30" spans="1:7" ht="15">
      <c r="A30" s="24" t="s">
        <v>32</v>
      </c>
      <c r="B30" s="12"/>
      <c r="C30" s="13">
        <v>51</v>
      </c>
      <c r="D30" s="14">
        <v>0</v>
      </c>
      <c r="E30" s="15">
        <f t="shared" si="0"/>
        <v>0</v>
      </c>
      <c r="F30" s="15">
        <v>0</v>
      </c>
      <c r="G30" s="16">
        <f t="shared" si="1"/>
        <v>0</v>
      </c>
    </row>
    <row r="31" spans="1:7" ht="25.5">
      <c r="A31" s="23" t="s">
        <v>33</v>
      </c>
      <c r="B31" s="12"/>
      <c r="C31" s="13">
        <v>81</v>
      </c>
      <c r="D31" s="14">
        <v>0</v>
      </c>
      <c r="E31" s="15">
        <f t="shared" si="0"/>
        <v>0</v>
      </c>
      <c r="F31" s="15">
        <v>0</v>
      </c>
      <c r="G31" s="16">
        <f t="shared" si="1"/>
        <v>0</v>
      </c>
    </row>
    <row r="32" spans="1:7" ht="30">
      <c r="A32" s="25" t="s">
        <v>34</v>
      </c>
      <c r="B32" s="26"/>
      <c r="C32" s="13">
        <v>61</v>
      </c>
      <c r="D32" s="14">
        <v>0</v>
      </c>
      <c r="E32" s="15">
        <f t="shared" si="0"/>
        <v>0</v>
      </c>
      <c r="F32" s="15">
        <v>0</v>
      </c>
      <c r="G32" s="16">
        <f t="shared" si="1"/>
        <v>0</v>
      </c>
    </row>
    <row r="33" spans="1:7" ht="30">
      <c r="A33" s="25" t="s">
        <v>35</v>
      </c>
      <c r="B33" s="26"/>
      <c r="C33" s="13">
        <v>20</v>
      </c>
      <c r="D33" s="14">
        <v>0</v>
      </c>
      <c r="E33" s="15">
        <f t="shared" si="0"/>
        <v>0</v>
      </c>
      <c r="F33" s="15">
        <v>0</v>
      </c>
      <c r="G33" s="16">
        <f t="shared" si="1"/>
        <v>0</v>
      </c>
    </row>
    <row r="34" spans="1:7" ht="15">
      <c r="A34" s="11" t="s">
        <v>36</v>
      </c>
      <c r="B34" s="12"/>
      <c r="C34" s="13">
        <v>37</v>
      </c>
      <c r="D34" s="14">
        <v>0</v>
      </c>
      <c r="E34" s="15">
        <f t="shared" si="0"/>
        <v>0</v>
      </c>
      <c r="F34" s="15">
        <v>0</v>
      </c>
      <c r="G34" s="16">
        <f t="shared" si="1"/>
        <v>0</v>
      </c>
    </row>
    <row r="35" spans="1:7" ht="15">
      <c r="A35" s="11" t="s">
        <v>37</v>
      </c>
      <c r="B35" s="12"/>
      <c r="C35" s="13">
        <v>57</v>
      </c>
      <c r="D35" s="14">
        <v>0</v>
      </c>
      <c r="E35" s="15">
        <f t="shared" si="0"/>
        <v>0</v>
      </c>
      <c r="F35" s="15">
        <v>0</v>
      </c>
      <c r="G35" s="16">
        <f t="shared" si="1"/>
        <v>0</v>
      </c>
    </row>
    <row r="36" spans="1:7" ht="15">
      <c r="A36" s="11" t="s">
        <v>38</v>
      </c>
      <c r="B36" s="12"/>
      <c r="C36" s="13">
        <v>6</v>
      </c>
      <c r="D36" s="14">
        <v>0</v>
      </c>
      <c r="E36" s="15">
        <f t="shared" si="0"/>
        <v>0</v>
      </c>
      <c r="F36" s="15">
        <v>0</v>
      </c>
      <c r="G36" s="16">
        <f t="shared" si="1"/>
        <v>0</v>
      </c>
    </row>
    <row r="37" spans="1:7" ht="15">
      <c r="A37" s="11" t="s">
        <v>39</v>
      </c>
      <c r="B37" s="27"/>
      <c r="C37" s="13">
        <v>2</v>
      </c>
      <c r="D37" s="14">
        <v>0</v>
      </c>
      <c r="E37" s="15">
        <f t="shared" si="0"/>
        <v>0</v>
      </c>
      <c r="F37" s="15">
        <v>0</v>
      </c>
      <c r="G37" s="16">
        <f t="shared" si="1"/>
        <v>0</v>
      </c>
    </row>
    <row r="38" spans="1:7" ht="15">
      <c r="A38" s="23" t="s">
        <v>40</v>
      </c>
      <c r="B38" s="27" t="s">
        <v>41</v>
      </c>
      <c r="C38" s="13">
        <v>3</v>
      </c>
      <c r="D38" s="14">
        <v>0</v>
      </c>
      <c r="E38" s="15">
        <f t="shared" si="0"/>
        <v>0</v>
      </c>
      <c r="F38" s="28">
        <v>0</v>
      </c>
      <c r="G38" s="16">
        <f t="shared" si="1"/>
        <v>0</v>
      </c>
    </row>
    <row r="39" spans="1:7" ht="15">
      <c r="A39" s="11" t="s">
        <v>42</v>
      </c>
      <c r="B39" s="27"/>
      <c r="C39" s="13">
        <v>1</v>
      </c>
      <c r="D39" s="14">
        <v>0</v>
      </c>
      <c r="E39" s="15">
        <f t="shared" si="0"/>
        <v>0</v>
      </c>
      <c r="F39" s="15">
        <v>0</v>
      </c>
      <c r="G39" s="16">
        <f>C39*F39</f>
        <v>0</v>
      </c>
    </row>
    <row r="40" spans="1:7" ht="15">
      <c r="A40" s="11" t="s">
        <v>43</v>
      </c>
      <c r="B40" s="27"/>
      <c r="C40" s="13">
        <v>1</v>
      </c>
      <c r="D40" s="14">
        <v>0</v>
      </c>
      <c r="E40" s="15">
        <f t="shared" si="0"/>
        <v>0</v>
      </c>
      <c r="F40" s="15">
        <v>0</v>
      </c>
      <c r="G40" s="16">
        <f>C40*F40</f>
        <v>0</v>
      </c>
    </row>
    <row r="41" spans="1:7" ht="15">
      <c r="A41" s="23" t="s">
        <v>44</v>
      </c>
      <c r="B41" s="27" t="s">
        <v>45</v>
      </c>
      <c r="C41" s="13">
        <v>156</v>
      </c>
      <c r="D41" s="14">
        <v>0</v>
      </c>
      <c r="E41" s="15">
        <f t="shared" si="0"/>
        <v>0</v>
      </c>
      <c r="F41" s="15">
        <v>0</v>
      </c>
      <c r="G41" s="16">
        <f t="shared" si="1"/>
        <v>0</v>
      </c>
    </row>
    <row r="42" spans="1:7" ht="15">
      <c r="A42" s="29" t="s">
        <v>46</v>
      </c>
      <c r="B42" s="30" t="s">
        <v>47</v>
      </c>
      <c r="C42" s="31">
        <v>310</v>
      </c>
      <c r="D42" s="14">
        <v>0</v>
      </c>
      <c r="E42" s="15">
        <f t="shared" si="0"/>
        <v>0</v>
      </c>
      <c r="F42" s="15">
        <v>0</v>
      </c>
      <c r="G42" s="16">
        <f t="shared" si="1"/>
        <v>0</v>
      </c>
    </row>
    <row r="43" spans="1:7" ht="15">
      <c r="A43" s="23" t="s">
        <v>48</v>
      </c>
      <c r="B43" s="27"/>
      <c r="C43" s="13">
        <v>1</v>
      </c>
      <c r="D43" s="14"/>
      <c r="E43" s="15"/>
      <c r="F43" s="15">
        <v>0</v>
      </c>
      <c r="G43" s="16">
        <f t="shared" si="1"/>
        <v>0</v>
      </c>
    </row>
    <row r="44" spans="1:7" ht="15.75" thickBot="1">
      <c r="A44" s="32" t="s">
        <v>49</v>
      </c>
      <c r="B44" s="33"/>
      <c r="C44" s="34">
        <v>1</v>
      </c>
      <c r="D44" s="35"/>
      <c r="E44" s="36"/>
      <c r="F44" s="36">
        <v>0</v>
      </c>
      <c r="G44" s="37">
        <f t="shared" si="1"/>
        <v>0</v>
      </c>
    </row>
    <row r="45" spans="1:7" ht="15">
      <c r="A45" s="38" t="s">
        <v>50</v>
      </c>
      <c r="B45" s="39"/>
      <c r="C45" s="40"/>
      <c r="D45" s="41"/>
      <c r="E45" s="42">
        <f>SUM(E7:E44)</f>
        <v>0</v>
      </c>
      <c r="F45" s="43"/>
      <c r="G45" s="44">
        <f>SUM(G7:G44)</f>
        <v>0</v>
      </c>
    </row>
    <row r="46" spans="1:7" ht="15">
      <c r="A46" s="38"/>
      <c r="B46" s="39"/>
      <c r="C46" s="40"/>
      <c r="D46" s="41"/>
      <c r="E46" s="42"/>
      <c r="F46" s="43"/>
      <c r="G46" s="44"/>
    </row>
    <row r="47" spans="1:7" ht="15.75" thickBot="1">
      <c r="A47" s="45" t="s">
        <v>51</v>
      </c>
      <c r="B47" s="4"/>
      <c r="C47" s="4"/>
      <c r="D47" s="4"/>
      <c r="E47" s="4"/>
      <c r="F47" s="4"/>
      <c r="G47" s="4"/>
    </row>
    <row r="48" spans="1:7" ht="15">
      <c r="A48" s="46" t="s">
        <v>52</v>
      </c>
      <c r="B48" s="47" t="s">
        <v>53</v>
      </c>
      <c r="C48" s="48">
        <v>4400</v>
      </c>
      <c r="D48" s="49">
        <v>0</v>
      </c>
      <c r="E48" s="49">
        <f>C48*D48</f>
        <v>0</v>
      </c>
      <c r="F48" s="49">
        <v>0</v>
      </c>
      <c r="G48" s="50">
        <f>C48*F48</f>
        <v>0</v>
      </c>
    </row>
    <row r="49" spans="1:7" ht="15">
      <c r="A49" s="51" t="s">
        <v>54</v>
      </c>
      <c r="B49" s="12" t="s">
        <v>55</v>
      </c>
      <c r="C49" s="52">
        <v>250</v>
      </c>
      <c r="D49" s="53">
        <v>0</v>
      </c>
      <c r="E49" s="53">
        <f>C49*D49</f>
        <v>0</v>
      </c>
      <c r="F49" s="53">
        <v>0</v>
      </c>
      <c r="G49" s="54">
        <f>C49*F49</f>
        <v>0</v>
      </c>
    </row>
    <row r="50" spans="1:7" ht="15">
      <c r="A50" s="51" t="s">
        <v>54</v>
      </c>
      <c r="B50" s="12" t="s">
        <v>56</v>
      </c>
      <c r="C50" s="52">
        <v>40</v>
      </c>
      <c r="D50" s="53">
        <v>0</v>
      </c>
      <c r="E50" s="53">
        <f>C50*D50</f>
        <v>0</v>
      </c>
      <c r="F50" s="53">
        <v>0</v>
      </c>
      <c r="G50" s="54">
        <f>C50*F50</f>
        <v>0</v>
      </c>
    </row>
    <row r="51" spans="1:7" ht="15.75" thickBot="1">
      <c r="A51" s="55" t="s">
        <v>57</v>
      </c>
      <c r="B51" s="56" t="s">
        <v>58</v>
      </c>
      <c r="C51" s="34">
        <v>15</v>
      </c>
      <c r="D51" s="36"/>
      <c r="E51" s="36"/>
      <c r="F51" s="36">
        <v>0</v>
      </c>
      <c r="G51" s="57">
        <f>C51*F51</f>
        <v>0</v>
      </c>
    </row>
    <row r="52" spans="1:7" ht="15">
      <c r="A52" s="58" t="s">
        <v>50</v>
      </c>
      <c r="B52" s="59"/>
      <c r="C52" s="40"/>
      <c r="D52" s="39"/>
      <c r="E52" s="42">
        <f>SUM(E48:E51)</f>
        <v>0</v>
      </c>
      <c r="F52" s="43"/>
      <c r="G52" s="42">
        <f>SUM(G48:G51)</f>
        <v>0</v>
      </c>
    </row>
    <row r="53" spans="1:7" ht="15">
      <c r="A53" s="58"/>
      <c r="B53" s="59"/>
      <c r="C53" s="40"/>
      <c r="D53" s="39"/>
      <c r="E53" s="42"/>
      <c r="F53" s="43"/>
      <c r="G53" s="42"/>
    </row>
    <row r="54" spans="1:7" ht="15.75" thickBot="1">
      <c r="A54" s="3" t="s">
        <v>59</v>
      </c>
      <c r="B54" s="4"/>
      <c r="C54" s="4"/>
      <c r="D54" s="4"/>
      <c r="E54" s="4"/>
      <c r="F54" s="4"/>
      <c r="G54" s="4"/>
    </row>
    <row r="55" spans="1:7" ht="15">
      <c r="A55" s="5" t="s">
        <v>60</v>
      </c>
      <c r="B55" s="47"/>
      <c r="C55" s="7">
        <v>3</v>
      </c>
      <c r="D55" s="8">
        <v>0</v>
      </c>
      <c r="E55" s="9">
        <f>D55*C55</f>
        <v>0</v>
      </c>
      <c r="F55" s="9">
        <v>0</v>
      </c>
      <c r="G55" s="50">
        <f aca="true" t="shared" si="2" ref="G55:G60">C55*F55</f>
        <v>0</v>
      </c>
    </row>
    <row r="56" spans="1:7" ht="15">
      <c r="A56" s="11" t="s">
        <v>61</v>
      </c>
      <c r="B56" s="12"/>
      <c r="C56" s="13">
        <v>4</v>
      </c>
      <c r="D56" s="14">
        <v>0</v>
      </c>
      <c r="E56" s="15">
        <f>C56*D56</f>
        <v>0</v>
      </c>
      <c r="F56" s="15">
        <v>0</v>
      </c>
      <c r="G56" s="54">
        <f t="shared" si="2"/>
        <v>0</v>
      </c>
    </row>
    <row r="57" spans="1:7" ht="15">
      <c r="A57" s="11" t="s">
        <v>62</v>
      </c>
      <c r="B57" s="12"/>
      <c r="C57" s="13">
        <v>2</v>
      </c>
      <c r="D57" s="14">
        <v>0</v>
      </c>
      <c r="E57" s="15">
        <f>C57*D57</f>
        <v>0</v>
      </c>
      <c r="F57" s="15">
        <v>0</v>
      </c>
      <c r="G57" s="54">
        <f t="shared" si="2"/>
        <v>0</v>
      </c>
    </row>
    <row r="58" spans="1:7" ht="15">
      <c r="A58" s="11" t="s">
        <v>63</v>
      </c>
      <c r="B58" s="12"/>
      <c r="C58" s="13">
        <v>1</v>
      </c>
      <c r="D58" s="14">
        <v>0</v>
      </c>
      <c r="E58" s="15">
        <f>C58*D58</f>
        <v>0</v>
      </c>
      <c r="F58" s="15">
        <v>0</v>
      </c>
      <c r="G58" s="54">
        <f t="shared" si="2"/>
        <v>0</v>
      </c>
    </row>
    <row r="59" spans="1:7" ht="15">
      <c r="A59" s="60" t="s">
        <v>64</v>
      </c>
      <c r="B59" s="61"/>
      <c r="C59" s="62">
        <v>1</v>
      </c>
      <c r="D59" s="63">
        <v>0</v>
      </c>
      <c r="E59" s="15">
        <f>C59*D59</f>
        <v>0</v>
      </c>
      <c r="F59" s="15">
        <v>0</v>
      </c>
      <c r="G59" s="54">
        <f t="shared" si="2"/>
        <v>0</v>
      </c>
    </row>
    <row r="60" spans="1:7" ht="15.75" thickBot="1">
      <c r="A60" s="64" t="s">
        <v>65</v>
      </c>
      <c r="B60" s="65"/>
      <c r="C60" s="34">
        <v>1</v>
      </c>
      <c r="D60" s="35">
        <v>0</v>
      </c>
      <c r="E60" s="36">
        <f>C60*D60</f>
        <v>0</v>
      </c>
      <c r="F60" s="36">
        <v>0</v>
      </c>
      <c r="G60" s="66">
        <f t="shared" si="2"/>
        <v>0</v>
      </c>
    </row>
    <row r="61" spans="1:7" ht="15">
      <c r="A61" s="58" t="s">
        <v>50</v>
      </c>
      <c r="B61" s="59"/>
      <c r="C61" s="40"/>
      <c r="D61" s="39"/>
      <c r="E61" s="42">
        <f>SUM(E55:E60)</f>
        <v>0</v>
      </c>
      <c r="F61" s="43"/>
      <c r="G61" s="42">
        <f>SUM(G55:G60)</f>
        <v>0</v>
      </c>
    </row>
    <row r="62" spans="1:7" ht="15">
      <c r="A62" s="58"/>
      <c r="B62" s="59"/>
      <c r="C62" s="40"/>
      <c r="D62" s="39"/>
      <c r="E62" s="42"/>
      <c r="F62" s="43"/>
      <c r="G62" s="42"/>
    </row>
    <row r="63" spans="1:7" ht="15">
      <c r="A63" s="67"/>
      <c r="B63" s="68"/>
      <c r="C63" s="69"/>
      <c r="D63" s="70"/>
      <c r="E63" s="71"/>
      <c r="F63" s="71"/>
      <c r="G63" s="71"/>
    </row>
    <row r="64" spans="1:7" ht="15.75" thickBot="1">
      <c r="A64" s="45" t="s">
        <v>66</v>
      </c>
      <c r="B64" s="4"/>
      <c r="C64" s="4"/>
      <c r="D64" s="4"/>
      <c r="E64" s="4"/>
      <c r="F64" s="4"/>
      <c r="G64" s="4"/>
    </row>
    <row r="65" spans="1:7" ht="15">
      <c r="A65" s="72" t="s">
        <v>67</v>
      </c>
      <c r="B65" s="73" t="s">
        <v>68</v>
      </c>
      <c r="C65" s="74">
        <v>127</v>
      </c>
      <c r="D65" s="8">
        <v>0</v>
      </c>
      <c r="E65" s="8">
        <f aca="true" t="shared" si="3" ref="E65:E77">C65*D65</f>
        <v>0</v>
      </c>
      <c r="F65" s="8">
        <v>0</v>
      </c>
      <c r="G65" s="50">
        <f aca="true" t="shared" si="4" ref="G65:G71">C65*F65</f>
        <v>0</v>
      </c>
    </row>
    <row r="66" spans="1:7" ht="15">
      <c r="A66" s="75" t="s">
        <v>69</v>
      </c>
      <c r="B66" s="30" t="s">
        <v>70</v>
      </c>
      <c r="C66" s="76">
        <v>100</v>
      </c>
      <c r="D66" s="14">
        <v>0</v>
      </c>
      <c r="E66" s="14">
        <f t="shared" si="3"/>
        <v>0</v>
      </c>
      <c r="F66" s="14">
        <v>0</v>
      </c>
      <c r="G66" s="54">
        <f t="shared" si="4"/>
        <v>0</v>
      </c>
    </row>
    <row r="67" spans="1:7" ht="15">
      <c r="A67" s="75" t="s">
        <v>71</v>
      </c>
      <c r="B67" s="30" t="s">
        <v>72</v>
      </c>
      <c r="C67" s="76">
        <v>2500</v>
      </c>
      <c r="D67" s="14">
        <v>0</v>
      </c>
      <c r="E67" s="14">
        <f t="shared" si="3"/>
        <v>0</v>
      </c>
      <c r="F67" s="14">
        <v>0</v>
      </c>
      <c r="G67" s="54">
        <f t="shared" si="4"/>
        <v>0</v>
      </c>
    </row>
    <row r="68" spans="1:7" ht="15">
      <c r="A68" s="77" t="s">
        <v>73</v>
      </c>
      <c r="B68" s="30" t="s">
        <v>74</v>
      </c>
      <c r="C68" s="76">
        <v>812</v>
      </c>
      <c r="D68" s="14">
        <v>0</v>
      </c>
      <c r="E68" s="14">
        <f t="shared" si="3"/>
        <v>0</v>
      </c>
      <c r="F68" s="14">
        <v>0</v>
      </c>
      <c r="G68" s="54">
        <f t="shared" si="4"/>
        <v>0</v>
      </c>
    </row>
    <row r="69" spans="1:7" ht="15">
      <c r="A69" s="75" t="s">
        <v>75</v>
      </c>
      <c r="B69" s="30" t="s">
        <v>76</v>
      </c>
      <c r="C69" s="76">
        <v>30</v>
      </c>
      <c r="D69" s="14">
        <v>0</v>
      </c>
      <c r="E69" s="14">
        <f t="shared" si="3"/>
        <v>0</v>
      </c>
      <c r="F69" s="14">
        <v>0</v>
      </c>
      <c r="G69" s="78">
        <f t="shared" si="4"/>
        <v>0</v>
      </c>
    </row>
    <row r="70" spans="1:7" ht="15">
      <c r="A70" s="79" t="s">
        <v>77</v>
      </c>
      <c r="B70" s="27" t="s">
        <v>76</v>
      </c>
      <c r="C70" s="13">
        <v>20</v>
      </c>
      <c r="D70" s="15">
        <v>0</v>
      </c>
      <c r="E70" s="15">
        <f t="shared" si="3"/>
        <v>0</v>
      </c>
      <c r="F70" s="14">
        <v>0</v>
      </c>
      <c r="G70" s="78">
        <f t="shared" si="4"/>
        <v>0</v>
      </c>
    </row>
    <row r="71" spans="1:7" ht="15">
      <c r="A71" s="79" t="s">
        <v>78</v>
      </c>
      <c r="B71" s="27" t="s">
        <v>79</v>
      </c>
      <c r="C71" s="13">
        <v>100</v>
      </c>
      <c r="D71" s="15"/>
      <c r="E71" s="15"/>
      <c r="F71" s="15">
        <v>0</v>
      </c>
      <c r="G71" s="78">
        <f t="shared" si="4"/>
        <v>0</v>
      </c>
    </row>
    <row r="72" spans="1:7" ht="15">
      <c r="A72" s="23" t="s">
        <v>80</v>
      </c>
      <c r="B72" s="27" t="s">
        <v>68</v>
      </c>
      <c r="C72" s="13">
        <v>20</v>
      </c>
      <c r="D72" s="15"/>
      <c r="E72" s="15"/>
      <c r="F72" s="15">
        <v>0</v>
      </c>
      <c r="G72" s="78">
        <f aca="true" t="shared" si="5" ref="G72:G78">F72*C72</f>
        <v>0</v>
      </c>
    </row>
    <row r="73" spans="1:7" ht="15">
      <c r="A73" s="23" t="s">
        <v>81</v>
      </c>
      <c r="B73" s="27" t="s">
        <v>82</v>
      </c>
      <c r="C73" s="13">
        <v>1</v>
      </c>
      <c r="D73" s="15"/>
      <c r="E73" s="15"/>
      <c r="F73" s="15">
        <v>0</v>
      </c>
      <c r="G73" s="78">
        <f>F73*C73</f>
        <v>0</v>
      </c>
    </row>
    <row r="74" spans="1:7" ht="15">
      <c r="A74" s="23" t="s">
        <v>83</v>
      </c>
      <c r="B74" s="27" t="s">
        <v>68</v>
      </c>
      <c r="C74" s="13">
        <v>1</v>
      </c>
      <c r="D74" s="15"/>
      <c r="E74" s="15"/>
      <c r="F74" s="15">
        <v>0</v>
      </c>
      <c r="G74" s="78">
        <f t="shared" si="5"/>
        <v>0</v>
      </c>
    </row>
    <row r="75" spans="1:7" ht="15">
      <c r="A75" s="23" t="s">
        <v>84</v>
      </c>
      <c r="B75" s="27" t="s">
        <v>82</v>
      </c>
      <c r="C75" s="13">
        <v>1</v>
      </c>
      <c r="D75" s="15"/>
      <c r="E75" s="15"/>
      <c r="F75" s="15">
        <v>0</v>
      </c>
      <c r="G75" s="78">
        <f t="shared" si="5"/>
        <v>0</v>
      </c>
    </row>
    <row r="76" spans="1:7" ht="15">
      <c r="A76" s="23" t="s">
        <v>85</v>
      </c>
      <c r="B76" s="27" t="s">
        <v>86</v>
      </c>
      <c r="C76" s="13">
        <v>5</v>
      </c>
      <c r="D76" s="15"/>
      <c r="E76" s="15"/>
      <c r="F76" s="15">
        <v>0</v>
      </c>
      <c r="G76" s="78">
        <f t="shared" si="5"/>
        <v>0</v>
      </c>
    </row>
    <row r="77" spans="1:7" ht="15">
      <c r="A77" s="23" t="s">
        <v>87</v>
      </c>
      <c r="B77" s="27" t="s">
        <v>82</v>
      </c>
      <c r="C77" s="13">
        <v>2</v>
      </c>
      <c r="D77" s="80">
        <v>0</v>
      </c>
      <c r="E77" s="80">
        <f t="shared" si="3"/>
        <v>0</v>
      </c>
      <c r="F77" s="80">
        <v>0</v>
      </c>
      <c r="G77" s="81">
        <f t="shared" si="5"/>
        <v>0</v>
      </c>
    </row>
    <row r="78" spans="1:7" ht="15.75" thickBot="1">
      <c r="A78" s="55" t="s">
        <v>88</v>
      </c>
      <c r="B78" s="56" t="s">
        <v>86</v>
      </c>
      <c r="C78" s="34">
        <v>3</v>
      </c>
      <c r="D78" s="36"/>
      <c r="E78" s="36"/>
      <c r="F78" s="36">
        <v>0</v>
      </c>
      <c r="G78" s="57">
        <f t="shared" si="5"/>
        <v>0</v>
      </c>
    </row>
    <row r="79" spans="1:7" ht="15">
      <c r="A79" s="38" t="s">
        <v>50</v>
      </c>
      <c r="B79" s="39"/>
      <c r="C79" s="40"/>
      <c r="D79" s="82"/>
      <c r="E79" s="42">
        <f>SUM(E65:E78)</f>
        <v>0</v>
      </c>
      <c r="F79" s="43"/>
      <c r="G79" s="42">
        <f>SUM(G65:G78)</f>
        <v>0</v>
      </c>
    </row>
    <row r="80" spans="1:7" ht="15">
      <c r="A80" s="38"/>
      <c r="B80" s="39"/>
      <c r="C80" s="40"/>
      <c r="D80" s="41"/>
      <c r="E80" s="42"/>
      <c r="F80" s="43"/>
      <c r="G80" s="44"/>
    </row>
    <row r="81" spans="1:7" ht="15.75" thickBot="1">
      <c r="A81" s="83" t="s">
        <v>89</v>
      </c>
      <c r="B81" s="84"/>
      <c r="C81" s="85"/>
      <c r="D81" s="86"/>
      <c r="E81" s="87"/>
      <c r="F81" s="87"/>
      <c r="G81" s="88"/>
    </row>
    <row r="82" spans="1:7" ht="15">
      <c r="A82" s="90" t="s">
        <v>90</v>
      </c>
      <c r="B82" s="91"/>
      <c r="C82" s="91"/>
      <c r="D82" s="91"/>
      <c r="E82" s="91"/>
      <c r="F82" s="92"/>
      <c r="G82" s="89">
        <f>SUM(G79,E79,E61,G61,G52,E52,E45,G45)</f>
        <v>0</v>
      </c>
    </row>
  </sheetData>
  <sheetProtection/>
  <mergeCells count="8">
    <mergeCell ref="A82:F82"/>
    <mergeCell ref="A2:G2"/>
    <mergeCell ref="A3:G3"/>
    <mergeCell ref="A4:A5"/>
    <mergeCell ref="B4:B5"/>
    <mergeCell ref="C4:C5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2018-09-10T07:03:47Z</dcterms:modified>
  <cp:category/>
  <cp:version/>
  <cp:contentType/>
  <cp:contentStatus/>
</cp:coreProperties>
</file>