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AlgorithmName="SHA-512" workbookHashValue="k0NX9VR/+meJgnPMYn0Ja6Qyw4zlAhpIcT7UOA1/r4xDAsmfQtDtsvLqQONXIrP8zKstLvWXcUgUI7n9gtvj3g==" workbookSpinCount="100000" workbookSaltValue="Uz97mUYLu7L5TLEq/ciA4A==" lockStructure="1"/>
  <bookViews>
    <workbookView xWindow="0" yWindow="0" windowWidth="28800" windowHeight="12435" activeTab="2"/>
  </bookViews>
  <sheets>
    <sheet name="PŘEHLED" sheetId="6" r:id="rId1"/>
    <sheet name="PŘEHLED STANDARDŮ" sheetId="10" r:id="rId2"/>
    <sheet name="1.NP" sheetId="1" r:id="rId3"/>
    <sheet name="SOUPIS STANDARDŮ" sheetId="7" state="hidden" r:id="rId4"/>
    <sheet name="ZÁVĚR" sheetId="5" state="hidden" r:id="rId5"/>
  </sheets>
  <definedNames>
    <definedName name="_xlnm.Print_Area" localSheetId="2">'1.NP'!$A$1:$J$80</definedName>
    <definedName name="_xlnm.Print_Area" localSheetId="0">'PŘEHLED'!$A$8:$E$14</definedName>
    <definedName name="_xlnm.Print_Area" localSheetId="1">'PŘEHLED STANDARDŮ'!$A$1:$A$3</definedName>
    <definedName name="_xlnm.Print_Area" localSheetId="3">'SOUPIS STANDARDŮ'!$A$1:$A$22</definedName>
    <definedName name="_xlnm.Print_Area" localSheetId="4">'ZÁVĚR'!$A$1:$C$5</definedName>
    <definedName name="_xlnm.Print_Titles" localSheetId="0">'PŘEHLED'!$10:$10</definedName>
    <definedName name="_xlnm.Print_Titles" localSheetId="2">'1.NP'!$1:$1</definedName>
    <definedName name="_xlnm.Print_Titles" localSheetId="4">'ZÁVĚR'!$1:$1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<sst xmlns="http://schemas.openxmlformats.org/spreadsheetml/2006/main" count="324" uniqueCount="271">
  <si>
    <t>ks</t>
  </si>
  <si>
    <t>pozice</t>
  </si>
  <si>
    <t>název</t>
  </si>
  <si>
    <t>popis</t>
  </si>
  <si>
    <t>1. NP</t>
  </si>
  <si>
    <t>příkon kW / 230V</t>
  </si>
  <si>
    <t>příkon kW / 400V</t>
  </si>
  <si>
    <t>poznámka</t>
  </si>
  <si>
    <t>příkon kW /230V celkem</t>
  </si>
  <si>
    <t>příkon kW / 400V celkem</t>
  </si>
  <si>
    <t>příkon kW
/400V celkem</t>
  </si>
  <si>
    <t>Cena celkem</t>
  </si>
  <si>
    <t>rozměr v mm (šxhxv)</t>
  </si>
  <si>
    <t>DOPRAVA, MONTÁŽ A ODBORNÉ ZAŠKOLENÍ</t>
  </si>
  <si>
    <t>Model</t>
  </si>
  <si>
    <t>patro</t>
  </si>
  <si>
    <t>Varná technologie bude umístěna na stavebním nebo nerezovém rámovém soklu dle specifikace a projektové dokumentace. Minimální hygienický standard korpusů je H2. Korpusy budou vždy otevřené s lisovanými vsuvy na GN, volitelně dle specifikace budou některé moduly uazvřené. Tloušťkla vrchní nerezové desky je min. 2 mm z materiálu AISI 304 nebo kvalitnější. Všechny hrany budou oblé a zabranoušené. V 1.NP bude varný blok v provedení modulů s pracovní deskou v jednom kuse, min. tloušťka 3 mm. Podrobnější technická specifikace viz specifikace každé pozice.</t>
  </si>
  <si>
    <t>VARNÁ TECHNOLOGIE</t>
  </si>
  <si>
    <r>
      <t>Mycí stroj s automatickým posunem košů, mytí a trojnásobný oplach. Celonerezové provedení s el. ohřevem, směr posuvu zleva-doprava nebo zprava-doleva. 2 nádrže o jednotlivém minimálním objemu 70 litrů: zóna mytí min.650mm, 3- násobná filtrace včetně filtru pracujícího na bázi odstředivé síly, zóna oplachu – požadovány tři stupně oplachu. Požadovaná minimální délka 650mm, zóna vybavena plošným sítem 1,5mm a minimálně
třemi filtry na bázi odstředivé síly pro důkladnou filtraci plovoucích nečistot.</t>
    </r>
    <r>
      <rPr>
        <b/>
        <sz val="9"/>
        <color theme="1"/>
        <rFont val="Calibri"/>
        <family val="2"/>
        <scheme val="minor"/>
      </rPr>
      <t xml:space="preserve"> Teploty mytí a oplachu musí být schváleny a zalistovány řetězcem Marriott!</t>
    </r>
    <r>
      <rPr>
        <sz val="9"/>
        <color theme="1"/>
        <rFont val="Calibri"/>
        <family val="2"/>
        <scheme val="minor"/>
      </rPr>
      <t xml:space="preserve"> Průjezdná výška min. 460mm. Minimálně tři rychlosti posuvu – 2 rychlosti dle DIN 10510. Otočné dveře o 180° v každé sekci – pro jejich snadnou údržbu z vnitřní strany. Stropní trysky pro čištění vnitřního prostoru stroje. Ovládání dotykovou obrazovkou se záznamníkem hygieny, zobrazením teplot dle HACCP a třemi úrovněmi přístupu pro obsluhu, vedoucího provozu a servis. Odvod par přes vyjímatelný tukový filtr v hygienickém trubkovém provedení. Integrovaná úspora mycích prostředků díky systému aktivace zón při průchodu koše. Kompletně uzavřená spodní deska stroje k zamezení tepelného vyzařování, snížení hlučnosti a zvýšení hygieny. Mycí ramena pro čištění vyjmutelná jednotlivě i v bloku, hmotnost bloku max. do 4 kg pro jednoduchou manipulaci.  Program samočištění celého mycího prostoru stroje. Management chyb a autodiagnostický systém - signalizace na displeji. Mycí stroj vybaven čerpadlem na zvýšení tlaku. </t>
    </r>
    <r>
      <rPr>
        <b/>
        <sz val="9"/>
        <color theme="1"/>
        <rFont val="Calibri"/>
        <family val="2"/>
        <scheme val="minor"/>
      </rPr>
      <t>DODAVATEL JE POVINNEN PROKÁZAT, ŽE NABÍZENÁ MYCÍ TECHNOLOGIE BYLA OFICIÁLNĚ ZALISTOVÁNA DLE NOREM MARRIOTTS FOOD SAFETY OPERATIONAL STANDARDS.</t>
    </r>
  </si>
  <si>
    <t>TUNELOVÁ KOŠOVÁ MYČKA - MYCÍ TECHNOLOGIE</t>
  </si>
  <si>
    <r>
      <rPr>
        <b/>
        <sz val="9"/>
        <color theme="1"/>
        <rFont val="Calibri"/>
        <family val="2"/>
        <scheme val="minor"/>
      </rPr>
      <t>Systém s proměnným průtokem vzduchu Halton M.A.R.VE.L.</t>
    </r>
    <r>
      <rPr>
        <sz val="9"/>
        <color theme="1"/>
        <rFont val="Calibri"/>
        <family val="2"/>
        <scheme val="minor"/>
      </rPr>
      <t xml:space="preserve">
Halton M.A.R.V.E.L. je systém s proměnným průtokem vzduchu, vyvinutý pro použití v profesionálních kuchyních. Hlavním přínosem systému M.A.R.V.E.L. je snížení spotřeby energií na provoz větracího
vzduchotechnického systému v kuchyni. Celý systém se skládá z několika základních částí: speciálních digestoří, externího teploměru v kuchyni, externích regulátorů proměnného průtoku vzduchu ve
vzduchotechnickém potrubí a externího elektronického regulátoru systému (kalkulátoru). Digestoře jsou vybaveny duálním indukčním systémem Capture Jet™3 s integrovaným ventilátorem;
systém vytváří obvodový souvislý vodorovný proud indukčního vzduchu v čele i po stranách digestoře, čímž zajišťuje nejvyšší účinnost zachycení tepla a par; dále systém vytváří obvodovou souvislou svislou
vzduchovou clonu, čímž se zvyšuje akumulační objem digestoře a toto přispívá k dalšímu zajištění obvodu digestoře proti úniku tepla a par; systém Capture Jet™3 dosahuje snížení potřeby odtahového
vzduchu o 30-40% v porovnání s tradičními kuchyňskými zákryty. Dále jsou digestoře systému M.A.R.V.E.L. osazeny klapkami proměnného průtoku vzduchu (vyvinutými pro provoz v teplém a
případně i mastném prostředí), infračervenými senzory, integrovaným teplotním detektorem a regulátorem. Dále jsou digestoře vybaveny KSA tangenciálními odlučovači tuku s účinností 95-98% pro
částice velikosti ˃8-10 μm a s konstantní tlakovou ztrátou; dále mohou být vybaveny integrovaným UVC systémem pro neutralizaci malých tukových částic a snížení zápachů v odtahovém vzduchu.
Infračervené senzory, speciálně vyvinuté pro tuto aplikaci, jsou integrované v horní části digestoře. Senzory monitorují provoz kuchyňských spotřebičů, instalovaných pod danou digestoří a definují jeden
ze tří základních módu, ve kterém se spotřebiče nacházejí – vypnuto, příprava na vaření a vaření. Regulátor instalovaný v digestoři vyhodnocuje stav provozu kuchyňských spotřebičů spolu s teplotou
uvnitř digestoře a v místnosti a na základě těchto údajů nastavuje ideální pozici odtahové klapky nahoře na digestoři. Tento proces probíhá nezávisle v různých digestořích nebo jednotlivých sekcích
velké digestoře. Externí elektronický regulátor systému (kalkulátor), napojený na jednotlivé regulátory v digestořích, shromažďuje údaje o provozu všech digestoří a na základě těchto údajů ovládá polohu regulátorů
proměnného průtoku vzduchu ve vzduchotechnickém potrubí a také odvodní, případně i přívodní ventilátor. Systém M.A.R.V.E.L. je inteligentní, plně flexibilní systém reagující na okamžité potřeby větrání v
kuchyních. Dokáže monitorovat momentální stav jednotlivých varných ploch. M.A.R.V.E.L. má unikátní schopnost nastavit průtok odvodního vzduchu jednotlivými digestořemi nezávisle podle aktuální
potřeby. Pokud je v provozu pouze jedna varná oblast, tak je automaticky nastaven potřebný odvod vzduchu pouze přes příslušnou digestoř, přičemž odtah vzduchu přes ostatní digestoře je nastaven
jenom na minimální hodnotu. Systém M.A.R.V.E.L. dokáže plynule regulovat rychlost otáček odvodních ventilátorů a tím dosahovat požadovaný průtok odvodního vzduchu při nejmenším možném tlaku. Díky
tomu je spotřeba elektrické energie udržována na nejnižší možné úrovni. Příslušné přívodní ventilátory jsou řízeny stejným způsobem. Průběžné snižování průtoku vzduchu s sebou nese i snižování hluku a
rychlostí vzduchu v zóně pobytu. Systém M.A.R.V.E.L je naprosto flexibilní a je vhodný pro všechny typy kuchyní. V kombinaci s digestořemi vybavenými technologií Capture Jet™3 dokáže (podle výpočtů i reálných měření) snížit množství odtahového vzduchu až o 64%.</t>
    </r>
  </si>
  <si>
    <r>
      <rPr>
        <b/>
        <sz val="9"/>
        <color theme="1"/>
        <rFont val="Calibri"/>
        <family val="2"/>
        <scheme val="minor"/>
      </rPr>
      <t>Technická specifikace – Halton UVF/KVF</t>
    </r>
    <r>
      <rPr>
        <sz val="9"/>
        <color theme="1"/>
        <rFont val="Calibri"/>
        <family val="2"/>
        <scheme val="minor"/>
      </rPr>
      <t xml:space="preserve">
- Duální indukční systém Capture Jet ™3; ntegrovaný Capture Jet ventilátor; obvodový souvislý vodorovný proud indukčního vzduchu v čele i po stranách digestoře – garance nejvyšší účinnosti zachycení tepla a par; obvodová souvislá svislá vzduchová clona – zvýšení akumulačního objemu digestoře a zajištění obvodu digestoře proti úniku tepla a par; snížení potřeby odtahového vzduchu o 30-40% v závislosti na typech spotřebičů, instalační výšce digestoře, způsobu větrání kuchyně a dalších vlivech
- KSA tangenciální odlučovače tuku s účinností 95-98%@120Pa pro částice velikosti ˃8-10 μm a a s konstantní tlakovou ztrátou; KSA jsou instalovány v úhlu 45° podle VDI2052 z důvodu prevence odkapávání mastnoty; odlučovače mají mají NFP klasifikaci a certifikát UL
- Capture-Ray UV-C systém s vysokou účinností odstranění tukových částic velikosti ˂2,5 μm, drastické snížení zápachů produkovaných kuchyňským procesem (pouze UVF)
- Integrovaná velkoplošná výusť v čele digestoře pro přívod čerstvého vzduchu do kuchyně malou rychlostí
- TAB – systém pro tlakové zaregulování; integrované měřící odbočky pro přesné zaregulování množství odtahového i přívodního vzduchu podle projektu
- Vestavěná zapuštěná osvětlovací tělesa T8 940, 500 lx na pracovní ploše, 230V, IP65, přístupová dvířka z nerezové oceli AISI 304,opatřená mléčným, tepelně odolným tvrzeným sklem od -40 do +300°C
- Aerodynamická konstrukce– garance správné cirkulace vzduchu uvnitř digestoře, zabránění usazování mastnot
- Individuálně nastavitelné dodatečné přívody vzduchu pro zajištění osobního komfortu kuchaře
- Odvodní nátrubky opatřené těsněním a vestavěnými posuvnými regulačními klapkami přívodní nátrubky opatřené spec. regulačními členy (pouze KVF)
- Integrovaný žlábek pro odvod mastnot;; volitelně vypouštěcí kohoutek, sběrná nádobka nebo příprava pro napojení na kanalizaci
- Modulární konstrukce pro vytvoření dlouhých digestoří bez vnitřních dělících přepážek</t>
    </r>
  </si>
  <si>
    <r>
      <rPr>
        <b/>
        <sz val="9"/>
        <color theme="1"/>
        <rFont val="Calibri"/>
        <family val="2"/>
        <scheme val="minor"/>
      </rPr>
      <t>Velkoplošné stropní výustě LFU</t>
    </r>
    <r>
      <rPr>
        <sz val="9"/>
        <color theme="1"/>
        <rFont val="Calibri"/>
        <family val="2"/>
        <scheme val="minor"/>
      </rPr>
      <t xml:space="preserve">
Velkoplošná vyúsť určená pro přívod velkého množství vzduchu malou rychlostí. Určeno pro kuchyňské provozy, primárně pro instalaci do podhledu, případně pro přiznanou instalaci. Nátrubky pro přívod
vzduchu opatřené integrovanými prvky pro seškrcení průtoku vzduchu. Integrovaná rohož honeycomb pro zajištění rovnoměrného proudění vzduchu. Materiál: plenum boxu pozinkovaná ocel, spodní rám
hliník, spodní výstupní panel hliník nebo nerezová ocel.</t>
    </r>
  </si>
  <si>
    <r>
      <rPr>
        <b/>
        <sz val="9"/>
        <color theme="1"/>
        <rFont val="Calibri"/>
        <family val="2"/>
        <scheme val="minor"/>
      </rPr>
      <t>Digestoře KVD pro myčky nádobí s integrovanou velkoplošnou výustí</t>
    </r>
    <r>
      <rPr>
        <sz val="9"/>
        <color theme="1"/>
        <rFont val="Calibri"/>
        <family val="2"/>
        <scheme val="minor"/>
      </rPr>
      <t xml:space="preserve">
Kuchyňská digestoř nad spotřebiče s vývinem vodních par, s integrovanou velkoplošnou vyústí v čelním panelu pro přívod větracího vzduchu malou rychlostí. Určena primárně nad průmyslové myčky nádobí,
případně nad kuchyňské spotřebiče s převážným vývinem vodních par. Systém vnitřních přepážek pro kondenzaci vodních par, velký vnitřní objem. Integrované regulační prvky na nátrubcích pro odvod i
přívod vzduchu, přístupné z vnitřní části digestoře. Systém TAB pro přesné zaregulování průtoku odvodního i přívodního vzduchu. Povrchově instalované svítidlo T5, IP65. Materiál nerezová ocel AISI
304 s kartáčovaným saténovým povrchem. Volitelně sběrná nádobka na kondenzát nebo vypouštěcí kohout.</t>
    </r>
  </si>
  <si>
    <r>
      <rPr>
        <b/>
        <sz val="9"/>
        <color theme="1"/>
        <rFont val="Calibri"/>
        <family val="2"/>
        <scheme val="minor"/>
      </rPr>
      <t>Digestoře KVI bez integrované velkoplošné výustě</t>
    </r>
    <r>
      <rPr>
        <sz val="9"/>
        <color theme="1"/>
        <rFont val="Calibri"/>
        <family val="2"/>
        <scheme val="minor"/>
      </rPr>
      <t xml:space="preserve">
Kuchyňská digestoř nad spotřebiče s vývinem mastných par. Integrovaný dvouřadý systém CaptureJet pro účinné zachycení par a snížení množství odsávaného vzduchu o 30-40%. Horizontální indukční
proud vzduchu a svislá vzduchová clona po třech (nástěnné digestoře) nebo čtyřech stranách digestoře (prostorové digestoře). Integrovaný vstřikovací ventilátor s přístupem z čelní strany digestoře.
Cyklonové odlučovače KSA s účinností 95-98% pro částice velikosti ˃8-10 μm. Integrované regulační prvky na nátrubcích pro odvod vzduchu, přístupné z vnitřní části digestoře. Systém TAB pro přesné
zaregulování průtoku odvodního vzduchu. Integrované svítidlo IP65, 500 lx na pracovní ploše, tepelně odolné tvrzené sklo. Modulární systém pro plynulé napojení bez vnitřních přepážek. Materiál nerezová
ocel AISI 304 s kartáčovaným saténovým povrchem. Volitelně sběrná nádobka na kondenzát nebo vypouštěcí kohout.</t>
    </r>
  </si>
  <si>
    <r>
      <rPr>
        <b/>
        <sz val="9"/>
        <color theme="1"/>
        <rFont val="Calibri"/>
        <family val="2"/>
        <scheme val="minor"/>
      </rPr>
      <t>Digestoře UVF s integrovanou velkoplošnou vyústí</t>
    </r>
    <r>
      <rPr>
        <sz val="9"/>
        <color theme="1"/>
        <rFont val="Calibri"/>
        <family val="2"/>
        <scheme val="minor"/>
      </rPr>
      <t xml:space="preserve">
Kuchyňská digestoř nad spotřebiče s vývinem mastných par, s integrovanou velkoplošnou vyústí v čelním panelu pro přívod větracího vzduchu malou rychlostí. Integrovaný dvouřadý systém CaptureJet
pro účinné zachycení par a snížení množství odsávaného vzduchu o 30-40%. Horizontální indukční proud vzduchu a svislá vzduchová clona po třech (nástěnné digestoře) nebo čtyřech stranách digestoře
(prostorové digestoře). Integrovaný vstřikovací ventilátor s přístupem z čelní strany digestoře. Cyklonové odlučovače KSA s účinností 95-98% pro částice velikosti ˃8-10 μm. Integrovaný UVC systém
CapturRay pro eliminaci zbytkových tuků a zápachů. UV kazeta vysouvatelná pro snadné čištění. Bezpečnostní prvky. Integrované regulační prvky na nátrubcích pro odvod i přívod vzduchu, přístupné
z vnitřní části digestoře. Systém TAB pro přesné zaregulování průtoku odvodního i přívodního vzduchu. Integrované svítidlo IP65, 500 lx na pracovní ploše, tepelně odolné tvrzené sklo. Modulární systém pro
plynulé napojení bez vnitřních přepážek. Materiál nerezová ocel AISI 304 s kartáčovaným saténovým povrchem. Volitelně sběrná nádobka na kondenzát nebo vypouštěcí kohout.</t>
    </r>
  </si>
  <si>
    <t>ODSÁVAČE PAR</t>
  </si>
  <si>
    <t>CHLADÍRENSKÉ A MRAZÍRENSKÉ BOXY</t>
  </si>
  <si>
    <r>
      <rPr>
        <b/>
        <sz val="9"/>
        <rFont val="Calibri"/>
        <family val="2"/>
        <scheme val="minor"/>
      </rPr>
      <t>Desky pracovní dřezové</t>
    </r>
    <r>
      <rPr>
        <sz val="9"/>
        <rFont val="Calibri"/>
        <family val="2"/>
        <scheme val="minor"/>
      </rPr>
      <t xml:space="preserve">
Pracovní desky jsou osazeny vevařenými rádiusovými dřezy (síla mat. min 1,5 mm, nepřípustné hranaté  provedení). Vevaření dřezu  je provedeno s vybroušeným bezespárovým napojením bez vizuální možnosti zjištění místa tohoto napojení. Síla použitého materiálu pracovní desky 2,0 mm, s nerez výztuhami. Rádius R4 na hraně desky i na límci.
</t>
    </r>
    <r>
      <rPr>
        <b/>
        <sz val="9"/>
        <rFont val="Calibri"/>
        <family val="2"/>
        <scheme val="minor"/>
      </rPr>
      <t>Zásuvky nábytku</t>
    </r>
    <r>
      <rPr>
        <sz val="9"/>
        <rFont val="Calibri"/>
        <family val="2"/>
        <scheme val="minor"/>
      </rPr>
      <t xml:space="preserve">
Jsou vyohýbané z jednoho kusu s vnitřními radiusy. Uchyceny jsou na nerezových teleskopických trojdílných  držácích. Nosnost zásuvky min. 50 kg. Čela zásuvek jsou uzavřená, bezespárová, s vyohýbaným madlem.Zásuvky jsou provedeny buď v bloku (3 nad sebou) nebo jsou používány jednotlivě a vč. nerezového krytu jsou umístěny pod deskou stolu samostatně nebo vedle sebe. Lze osadit zámkem.
</t>
    </r>
  </si>
  <si>
    <t>MATERIÁLY A ZPRACOVÁNÍ NEREZOVÉHO NÁBYTKU</t>
  </si>
  <si>
    <t>SOUPIS STANDARDŮ</t>
  </si>
  <si>
    <t>kW</t>
  </si>
  <si>
    <t>Celkem</t>
  </si>
  <si>
    <t>230V</t>
  </si>
  <si>
    <t>400V</t>
  </si>
  <si>
    <t>příkon celkem
400V</t>
  </si>
  <si>
    <t>příkon celkem
230V</t>
  </si>
  <si>
    <t>PŘEHLED</t>
  </si>
  <si>
    <t>A01</t>
  </si>
  <si>
    <t>CHLADÍCÍ A MRAZÍCÍ TECHNOLOGIE</t>
  </si>
  <si>
    <t>HYGIENA</t>
  </si>
  <si>
    <t>Veškerá chladící a mrazící technologie bude připravena příslušnými výstupy pro napojení vzdáleného monitoringu teplot. Všechny nabídnuté technologie musí být doplněny o informaci určující energetickou třídu (v souladu s nařízením EU 2015/1094).</t>
  </si>
  <si>
    <r>
      <t xml:space="preserve">Nerezovou ocelí se rozumí austenitická nemagnetická nerezavějící ocel 18Cr/10Ni jakosti dle ČSN 17240,17241,DIN W.Nr.1.4301, ASTM 304 s atesty pro použití ke styku s potravinami. Desky jsou opatřeny povrchovou úpravou broušenou se zrnem o hodnotě 290. Svaření a následné vybroušení svislých rohů desky s napojením na uvedenou hodnotu brusu. Musí odpovídat předem stanovené tloušťce dle norem, a to následovně (minimální tloušťka):
</t>
    </r>
    <r>
      <rPr>
        <sz val="9"/>
        <color rgb="FFFF0000"/>
        <rFont val="Calibri"/>
        <family val="2"/>
        <scheme val="minor"/>
      </rPr>
      <t>-    Pracovní desky: 2,0 mm</t>
    </r>
    <r>
      <rPr>
        <sz val="9"/>
        <rFont val="Calibri"/>
        <family val="2"/>
        <scheme val="minor"/>
      </rPr>
      <t xml:space="preserve">
</t>
    </r>
    <r>
      <rPr>
        <sz val="9"/>
        <color rgb="FFFF0000"/>
        <rFont val="Calibri"/>
        <family val="2"/>
        <scheme val="minor"/>
      </rPr>
      <t>-    Dřezy, hluboké: 1,5 mm</t>
    </r>
    <r>
      <rPr>
        <sz val="9"/>
        <rFont val="Calibri"/>
        <family val="2"/>
        <scheme val="minor"/>
      </rPr>
      <t xml:space="preserve">
-    Police (podstavby, regály, nástěnné …): 1,5 mm
-    Korpusy skříněk: 1,5 mm
-    Nerezové trubkoví (40x40 mm)  
Nejsou použité žádné plastové tvarovky, panty, madla, držáky skel, zátky pojezdů apod. Veškeré kovové zařízení musí být ochranně pospojováno (pracovní stoly i police).
</t>
    </r>
    <r>
      <rPr>
        <b/>
        <sz val="9"/>
        <rFont val="Calibri"/>
        <family val="2"/>
        <scheme val="minor"/>
      </rPr>
      <t xml:space="preserve">
Desky pracovní stolové</t>
    </r>
    <r>
      <rPr>
        <sz val="9"/>
        <rFont val="Calibri"/>
        <family val="2"/>
        <scheme val="minor"/>
      </rPr>
      <t xml:space="preserve">
Síla použitého materiálu desky 2,0 mm, s nerez výztuhami </t>
    </r>
    <r>
      <rPr>
        <sz val="9"/>
        <color rgb="FFFF0000"/>
        <rFont val="Calibri"/>
        <family val="2"/>
        <scheme val="minor"/>
      </rPr>
      <t>(bez použití dřevotřísky apod.)</t>
    </r>
    <r>
      <rPr>
        <sz val="9"/>
        <rFont val="Calibri"/>
        <family val="2"/>
        <scheme val="minor"/>
      </rPr>
      <t>. Rádius R4 na hraně desky i na límci. Deska je plně zavařená a vybroušená, v provedení bez lemu nebo s lemy dle požadavku projektu. Všechny pracovní desky budou mít v místě styku ze stěnou lem výšky 40 mm, pokud není u jednotlivých pozic určeno jinak. Ze zadní strany i z boku jsou límce plně uzavřené. Desky jsou opatřeny povrchovou úpravou broušenou se zrnem o hodnotě 290. Svaření a následné vybroušení svislých rohů desky o tl. 40 mm s napojením na uvedenou hodnotu brusu. U desek jsou provedeny podhyby pod úhlem 45 stupňů.</t>
    </r>
  </si>
  <si>
    <r>
      <rPr>
        <b/>
        <sz val="9"/>
        <rFont val="Calibri"/>
        <family val="2"/>
        <scheme val="minor"/>
      </rPr>
      <t>Nerezové stoly</t>
    </r>
    <r>
      <rPr>
        <sz val="9"/>
        <rFont val="Calibri"/>
        <family val="2"/>
        <scheme val="minor"/>
      </rPr>
      <t xml:space="preserve">
Jsou tvořeny pracovní nerezovou deskou a podnožím různého osazení – např. pouze vlastním podnožím nebo podnožím s odkládací nerezovou policí nebo i s bočním a zadním oplechováním nebo uzavřeným podnožím, opatřeným dvířky posuvnými nebo uchycenými na nerezových pantech nebo se zásuvkovým blokem a prostory pro GN. Deska tvoří s podnožím kompaktní celek vyhovující nejpřísnějším hygienickým předpisům. </t>
    </r>
    <r>
      <rPr>
        <b/>
        <sz val="9"/>
        <rFont val="Calibri"/>
        <family val="2"/>
        <scheme val="minor"/>
      </rPr>
      <t>U provedení skříňkového jsou stoly provedeny jako bezespárové a plně zavařené hygienické skříňkové provedení v provedení  H2 dle DIN 18865-9.</t>
    </r>
    <r>
      <rPr>
        <sz val="9"/>
        <rFont val="Calibri"/>
        <family val="2"/>
        <scheme val="minor"/>
      </rPr>
      <t xml:space="preserve"> </t>
    </r>
    <r>
      <rPr>
        <b/>
        <sz val="9"/>
        <rFont val="Calibri"/>
        <family val="2"/>
        <scheme val="minor"/>
      </rPr>
      <t>Všechny chlazené stoly budou v hygienickém standardu min. H2</t>
    </r>
    <r>
      <rPr>
        <sz val="9"/>
        <rFont val="Calibri"/>
        <family val="2"/>
        <scheme val="minor"/>
      </rPr>
      <t xml:space="preserve">. Pro podnoží je použitý jäcklový materiál 40/40mm. Pro oplechování je použitý nerezový plech o tloušťce min.1 mm a police jsou s nerezovými výztuhami. Spodní police je přivařena k nosné konstrukci nebo bokům stolu, prostřední police u skříňkových stolů je přestavitelná pomocí žabek. Podnoží je opatřeno stavitelnými nožičkami z plastu o možnosti regulace výšky stolu v rozmezí ± 20mm. Veškeré spoje jsou provedeny svářením pod ochranou atmosférou argonu a řádně očištěny od svařování.
</t>
    </r>
    <r>
      <rPr>
        <b/>
        <sz val="9"/>
        <rFont val="Calibri"/>
        <family val="2"/>
        <scheme val="minor"/>
      </rPr>
      <t>Další požadavky na nerezový nábytek:</t>
    </r>
    <r>
      <rPr>
        <sz val="9"/>
        <rFont val="Calibri"/>
        <family val="2"/>
        <scheme val="minor"/>
      </rPr>
      <t xml:space="preserve">
- Režony a ohřevné skříně budou mít min. 30 mm izolaci.
- Teplotní regulace režonů do +90 °C.
- Zásuvky a dveře vybavené zámky budou vybaveny jedním klíčem v rámci místnosti nebo úseku. Výjimku tvoří zásuvky pro kuchařské nože, kde bude k dispozici jednotlivý klíč. Možné použití centrálního klíče.
</t>
    </r>
  </si>
  <si>
    <t>Všechny umyvadla budou vybavena kolenovým nebo senzorovým ovládáním včetně dávkovače mýdla, zásobníku na papírové ručníky a koše na ručníky. Baterie u umyvadel budou mít termostaticky ovládaný směšovač.</t>
  </si>
  <si>
    <r>
      <t xml:space="preserve">Opláštění PUR panelové izolace je bíle lakovaný (RAL9010), žárově pozinkovaný ocelový plech (min. tl. 0,6 mm). Vnější viditené opláštění PUR panelové izolace je plechem z korozivzdorné oceli tl. 0,6 mm (svislý brus). Tloušťka izolace je min. 75 mm. PUR sendvičová podlaha pro mrazící boxy se zvýšenou únosností a s protiskluzovou úpravou vhodná pro manipulaci s ručními vozíky (max. 200 kg na kolečko s gumovou obručí) a s povoleným plošným zatížením max. 3000 kg/m2. Povrchové krytí podlahy je provedeno 2 mm plechem AlMg3. Tl. podlahy je u MB min. 120+20 mm (PLATON). Podlaha pro chladící boxy je izolována stavebně. Stěnové PUR panely jsou položeny do U lišt přímo na "konečnou" stavební podlahu.Vjezd do boxu bude bezprahový.
</t>
    </r>
    <r>
      <rPr>
        <b/>
        <sz val="9"/>
        <color theme="1"/>
        <rFont val="Calibri"/>
        <family val="2"/>
        <scheme val="minor"/>
      </rPr>
      <t xml:space="preserve">PUR panely budou dodány v NEHOŘLAVÉM PROVEDENÍ dle platné legislativy ČR včetně ekvivalentních standardů: 
— BS 476 Part 6 Index I&lt;12, 1&lt;6
— BS 476 Part 7 Class 1
— BS 4735 Mean extent burnt approximately 60mm
— Mean extinction time approximately 60 seconds
— Mean burning rate approximately 1.0 mm per second
</t>
    </r>
    <r>
      <rPr>
        <sz val="9"/>
        <color theme="1"/>
        <rFont val="Calibri"/>
        <family val="2"/>
        <scheme val="minor"/>
      </rPr>
      <t xml:space="preserve">Vnitřní opláštění stěn boxů budou z nerezové oceli. Vnější části boxů (viditelné) budou opláštěny z nerezové oceli. Vnitřní výška boxů bude minimálně 2400 mm. K faktor panelů nebude menší než 0.021W/MoK at 23 °C, bez CFC a HCHC. </t>
    </r>
    <r>
      <rPr>
        <b/>
        <sz val="9"/>
        <color theme="1"/>
        <rFont val="Calibri"/>
        <family val="2"/>
        <scheme val="minor"/>
      </rPr>
      <t xml:space="preserve">KAŽDÝ Z ÚČASTNÍKŮ TENDRU DOLOŽÍ SPLNĚNÍ POŽADOVANÝCH PARAMETRŮ. </t>
    </r>
    <r>
      <rPr>
        <sz val="9"/>
        <color theme="1"/>
        <rFont val="Calibri"/>
        <family val="2"/>
        <scheme val="minor"/>
      </rPr>
      <t xml:space="preserve">
</t>
    </r>
    <r>
      <rPr>
        <b/>
        <sz val="9"/>
        <color theme="1"/>
        <rFont val="Calibri"/>
        <family val="2"/>
        <scheme val="minor"/>
      </rPr>
      <t>Povinná vybava boxů:</t>
    </r>
    <r>
      <rPr>
        <sz val="9"/>
        <color theme="1"/>
        <rFont val="Calibri"/>
        <family val="2"/>
        <scheme val="minor"/>
      </rPr>
      <t xml:space="preserve">
- Přetlakový ventil pro MB.
- Ovládací panel vč. digitálního zobrazení teploty.
- Osvětlení CHM (Em min. 300 lx, přírodní bílá), svítidlo LED vč. elektrorozvodů, včetně snímačů pohybu.
- Signalizace osvětlení v MB.
- Akustická a světelná signalizace pro uzavřenou osobu v MB.
- Alarm poklesu teploty v boxu.
- Indikátor defrost cyklu.
- Monitorovací zařízení, vzdálená signalizace poruchy, monitorování a archivace dat v PC, přístup přes webové rozhraní, možnost tisku grafů.
- Všechny chladící a mrazící boxy budou vybaveny zámky.
- Všechny boxy budou vybaveny demontovatelnou lamelovou clonou.
- Napojení na odpad pomocí nerezové trubky.</t>
    </r>
  </si>
  <si>
    <t xml:space="preserve">Název akce:  </t>
  </si>
  <si>
    <t>Adresa:</t>
  </si>
  <si>
    <t>Investor:</t>
  </si>
  <si>
    <t>Fáze projektu:</t>
  </si>
  <si>
    <t>Název dokumentu:</t>
  </si>
  <si>
    <t>Specifikace</t>
  </si>
  <si>
    <t>ZÁKLADNÍ PŘEHLED STANDARDŮ A NOREM</t>
  </si>
  <si>
    <t>- Všechny použité materiály musí být nové a musí mít nejvyšší kvalitu, schválenou pro dané odvětví, jakož i musejí odpovídat specifikovaným jakostním normám. Nerezovou ocelí se rozumí austenitická nemagnetická nerezavějící ocel 18Cr/10Ni jakosti dle ČSN 17240,17241,DIN W.Nr.1.4301, ASTM 304 s atesty pro použití ke styku s potravinami.</t>
  </si>
  <si>
    <t>Název AKCE</t>
  </si>
  <si>
    <t>DD Lampertice</t>
  </si>
  <si>
    <t>300x300x250</t>
  </si>
  <si>
    <t>A02</t>
  </si>
  <si>
    <t>CHLADÍCÍ SKŘÍŇ - STÁVAJÍCÍ</t>
  </si>
  <si>
    <t>SKLAD TERMOPORTŮ</t>
  </si>
  <si>
    <t>B01</t>
  </si>
  <si>
    <t>REGÁL NEREZOVÝ 4-POLICOVÝ</t>
  </si>
  <si>
    <t>2100x700x1850</t>
  </si>
  <si>
    <t>B02</t>
  </si>
  <si>
    <t>VOZÍK PLOŠINOVÝ</t>
  </si>
  <si>
    <t>550x900x900</t>
  </si>
  <si>
    <t>MYTÍ PROVOZNÍHO NÁDOBÍ</t>
  </si>
  <si>
    <t>C01</t>
  </si>
  <si>
    <t>1100x400x1850</t>
  </si>
  <si>
    <t>C02</t>
  </si>
  <si>
    <t>MYCÍ DŘEZ - STÁVAJÍCÍ</t>
  </si>
  <si>
    <t>1350x600x900</t>
  </si>
  <si>
    <t>C02a</t>
  </si>
  <si>
    <t>TLAKOVÁ SPRCHA ZE STĚNY, RAMÍNKO, KOHOUTKY</t>
  </si>
  <si>
    <t>500x300x600</t>
  </si>
  <si>
    <t>C03</t>
  </si>
  <si>
    <t>POLICE NÁSTĚNNÁ DVOUPATROVÁ STAVITELNÁ</t>
  </si>
  <si>
    <t>C04</t>
  </si>
  <si>
    <t>KOŠ NA ODPADKY NEREZOVÝ POJÍZDNÝ</t>
  </si>
  <si>
    <t>380x615</t>
  </si>
  <si>
    <t>STUDENÁ KUCHYNĚ</t>
  </si>
  <si>
    <t>D01</t>
  </si>
  <si>
    <t>600x700x900</t>
  </si>
  <si>
    <t>BATERIE STOJÁNKOVÁ S KOVOVOU PÁKOU</t>
  </si>
  <si>
    <t>D01a</t>
  </si>
  <si>
    <t>D02</t>
  </si>
  <si>
    <t>TŘÍSEKCOVÝ CHLADÍCÍ STŮL, AGREGÁT VPRAVO, UMÝVADLO 1/2 GN</t>
  </si>
  <si>
    <t>1830x700x900</t>
  </si>
  <si>
    <t>D02a</t>
  </si>
  <si>
    <t>D04</t>
  </si>
  <si>
    <t>495x640x650</t>
  </si>
  <si>
    <t>D03</t>
  </si>
  <si>
    <t>KUCHYŇSKÝ ROBOT</t>
  </si>
  <si>
    <t>D05</t>
  </si>
  <si>
    <t>1100x400x600</t>
  </si>
  <si>
    <t>D06</t>
  </si>
  <si>
    <t>KOMPLETACE</t>
  </si>
  <si>
    <t>E01</t>
  </si>
  <si>
    <t>SKLAD BIOODPADU</t>
  </si>
  <si>
    <t>KOMPLETAČNÍ NEREZOVÝ SKŘÍŇOVÝ STŮL, POJÍZDNÉ PROVEDENÍ, POSUVNÁ DVÍŘKA, POLICE</t>
  </si>
  <si>
    <t>1600x600x900</t>
  </si>
  <si>
    <t>REGENERACE/OHŘEV</t>
  </si>
  <si>
    <t>F01</t>
  </si>
  <si>
    <t>2900x1200x450</t>
  </si>
  <si>
    <t>F02</t>
  </si>
  <si>
    <t>Konvektomat 6x 1/1 GN NA PODSTAVCI - STÁVAJÍCÍ</t>
  </si>
  <si>
    <t>898x850x1400</t>
  </si>
  <si>
    <t>F03</t>
  </si>
  <si>
    <t>800x700x900</t>
  </si>
  <si>
    <t>F04</t>
  </si>
  <si>
    <t>STOLNÍ FRITÉZA 2X8, ELEKTRICKÁ - STÁVAJÍCÍ</t>
  </si>
  <si>
    <t>360x550x310</t>
  </si>
  <si>
    <t>F05</t>
  </si>
  <si>
    <t>PODESTAVBA NEUTRÁLNÍ, BEZ DVÍŘEK</t>
  </si>
  <si>
    <t>F05a</t>
  </si>
  <si>
    <t>800x550x600</t>
  </si>
  <si>
    <t>F06</t>
  </si>
  <si>
    <t>F07</t>
  </si>
  <si>
    <t>NÁSTĚNNÁ POLICE SE ZVÝŠENOU NOSNOSTÍ</t>
  </si>
  <si>
    <t>F08</t>
  </si>
  <si>
    <t>MIKROVLNNÁ TROUBA - STÁVAJÍCÍ</t>
  </si>
  <si>
    <t>600x400X300</t>
  </si>
  <si>
    <t>540x370x300</t>
  </si>
  <si>
    <t>VÝROBA NÁPOJŮ</t>
  </si>
  <si>
    <t>G01</t>
  </si>
  <si>
    <t>NÁSTĚNNÁ NEREZOVÁ SKŘÍŇKA, OTEVŘENÁ</t>
  </si>
  <si>
    <t>SKLOKERAMICKÝ SPORÁK, 4 VARNÉ ZÓNY</t>
  </si>
  <si>
    <t>PRACOVNÍ STŮL SE ZÁSUVKOVÝM BLOKEM A POLICÍ</t>
  </si>
  <si>
    <t>1300X400X600</t>
  </si>
  <si>
    <t>G02</t>
  </si>
  <si>
    <t>G03</t>
  </si>
  <si>
    <t>G04</t>
  </si>
  <si>
    <t>304X427</t>
  </si>
  <si>
    <t>660x671</t>
  </si>
  <si>
    <t>G05</t>
  </si>
  <si>
    <t>VOZÍK SERVÍROVACÍ</t>
  </si>
  <si>
    <t>455x660x860</t>
  </si>
  <si>
    <t>G06</t>
  </si>
  <si>
    <t>TERMOS 10l</t>
  </si>
  <si>
    <t>G07</t>
  </si>
  <si>
    <t>G08</t>
  </si>
  <si>
    <t>1200x450x1850</t>
  </si>
  <si>
    <t>MYTÍ STOLNÍHO NÁDOBÍ</t>
  </si>
  <si>
    <t>H01</t>
  </si>
  <si>
    <t>590x390</t>
  </si>
  <si>
    <t>1200x600x1800</t>
  </si>
  <si>
    <t>H02</t>
  </si>
  <si>
    <t>H03</t>
  </si>
  <si>
    <t>1000x400x1860</t>
  </si>
  <si>
    <t>H04</t>
  </si>
  <si>
    <t>H05</t>
  </si>
  <si>
    <t>H06</t>
  </si>
  <si>
    <t>PRACOVNÍ STŮL S POLICÍ</t>
  </si>
  <si>
    <t>600x730x900</t>
  </si>
  <si>
    <t>H07</t>
  </si>
  <si>
    <t>1000X300X600</t>
  </si>
  <si>
    <t>H08</t>
  </si>
  <si>
    <t>1100x730x900</t>
  </si>
  <si>
    <t>H09</t>
  </si>
  <si>
    <t>746×755×1549</t>
  </si>
  <si>
    <t>PRŮCHOZÍ MYČKA NA NÁDOBÍ, 80 košů/hod.</t>
  </si>
  <si>
    <t>H08a</t>
  </si>
  <si>
    <t>TLAKOVÁ SPRCHA ZE STOLU, RAMÍNKO, KOHOUTKY</t>
  </si>
  <si>
    <t>H10</t>
  </si>
  <si>
    <t>H11</t>
  </si>
  <si>
    <t>H12</t>
  </si>
  <si>
    <t>700x730x900</t>
  </si>
  <si>
    <t>NÁSTĚNNÁ POLICE NA MYCÍ KOŠE</t>
  </si>
  <si>
    <t>530x550x400</t>
  </si>
  <si>
    <t>SANITACE A PARKOVÁNÍ VOZÍKŮ</t>
  </si>
  <si>
    <t>I01</t>
  </si>
  <si>
    <t>VÝLEVKA - STÁVAJÍCÍ</t>
  </si>
  <si>
    <t>500x500x680</t>
  </si>
  <si>
    <t>I02</t>
  </si>
  <si>
    <t>750x400x600</t>
  </si>
  <si>
    <t>I03</t>
  </si>
  <si>
    <t>400x600x250</t>
  </si>
  <si>
    <t>NEREZOVÁ PODLAHOVÁ VANA S PROTISKLUZOVÝM ROŠTEM VČ. NEREZOVÉ VPUSTI</t>
  </si>
  <si>
    <t>I04</t>
  </si>
  <si>
    <t>900x600x850</t>
  </si>
  <si>
    <t>I05</t>
  </si>
  <si>
    <t>900x670x990</t>
  </si>
  <si>
    <t>KOŠ NA ODPADKY, NEREZOVÝ, POJÍZDNÝ</t>
  </si>
  <si>
    <t>A03</t>
  </si>
  <si>
    <t>VÝSTUPNÍ STŮL K MYČCE, PROLAM, POLICE</t>
  </si>
  <si>
    <t>1100x1100x450</t>
  </si>
  <si>
    <t>H13</t>
  </si>
  <si>
    <t>AUTOMATICKÝ ZMĚKČOVAČ VODY</t>
  </si>
  <si>
    <t>460x310x640</t>
  </si>
  <si>
    <t>I01a</t>
  </si>
  <si>
    <t>I03a</t>
  </si>
  <si>
    <t>BATERIE NÁSTĚNNÁ, SPRCHOVÁ - DODÁVKA STAVBA</t>
  </si>
  <si>
    <t>TERMOS VARNÝ NA MLÉKO 10l</t>
  </si>
  <si>
    <t>SKŘÍŇ, POSUVNÁ DVÍŘKA - STÁVAJÍCÍ</t>
  </si>
  <si>
    <t>REGÁL, 4X POLICE - STÁVAJÍCÍ</t>
  </si>
  <si>
    <t>I06</t>
  </si>
  <si>
    <t>290x498</t>
  </si>
  <si>
    <t>VOZÍK SE VSUNY NA GN - STÁVAJÍCÍ</t>
  </si>
  <si>
    <t>VÝDEJNÍ A TRANSPORTNÍ VOZÍK, OHŘEVNÝ - STÁVAJÍCÍ</t>
  </si>
  <si>
    <t>B03</t>
  </si>
  <si>
    <t>346x442x579</t>
  </si>
  <si>
    <t>E02</t>
  </si>
  <si>
    <t>NEUTRÁLNÍ MODUL SE ZÁSUVKOU NA OTEVŘENÉ PODESTAVBĚ</t>
  </si>
  <si>
    <t>NÁSTĚNNÁ NEREZOVÁ SKŘÍŇKA, POSUVNÁ DVÍŘKA</t>
  </si>
  <si>
    <t>RYCHLOVARNÁ KONVICE 2l</t>
  </si>
  <si>
    <t>221x163x249</t>
  </si>
  <si>
    <t>H14</t>
  </si>
  <si>
    <t>BUBEN S HADÍCÍ A ROZPRAŠOVACÍ PISTOLÍ</t>
  </si>
  <si>
    <t>250X480X450</t>
  </si>
  <si>
    <t>NÁSTĚNNÁ NEREZOVÁ SKŘÍŇKA, DVÍŘKA, UZAMYKATELNÁ</t>
  </si>
  <si>
    <t>VÝROBNÍK KÁVY A HORKÉ VODY 10l</t>
  </si>
  <si>
    <t>SKLAD POTRAVIN</t>
  </si>
  <si>
    <t>J01</t>
  </si>
  <si>
    <t>J02</t>
  </si>
  <si>
    <t>J03</t>
  </si>
  <si>
    <t>MRAZÍCÍ SKŘÍŇ - STÁVAJÍCÍ</t>
  </si>
  <si>
    <t>REGÁL - STÁVAJÍCÍ</t>
  </si>
  <si>
    <t>800x730x250</t>
  </si>
  <si>
    <t>1300x700x900</t>
  </si>
  <si>
    <t>X</t>
  </si>
  <si>
    <t>Celonerezový plošinový vozík, 4 kolečka, 2x otočné kolečko, nosnost min. 200 kg, jedno kolečko s brzdou.</t>
  </si>
  <si>
    <t>Tlaková oplachová sprcha se směšovací baterií a
napouštěcím ramenem.</t>
  </si>
  <si>
    <t>Pojízdný nerezový koš na odpadky, 4x otočné kolo, poklop, objem 50 litrů.</t>
  </si>
  <si>
    <t>Baterie s kovovou loketní pákou, délka ramínka 200 mm, průměr 32 mm.</t>
  </si>
  <si>
    <t>710x835x2050</t>
  </si>
  <si>
    <t>VOZÍK SERVÍROVACÍ - STÁVAJÍCÍ</t>
  </si>
  <si>
    <t>Katexový změkčovač vody, obsah náplně 9 litrů, kapacita mezi regeneracemi 2.700l při 10°dH, včetně Filtru MEC na mechanické nečistoty.</t>
  </si>
  <si>
    <t>Uzavřená s posuvnými dvířky a policí. Stavitelná prostřední police.</t>
  </si>
  <si>
    <t>Kompletní nerezová podlahová vana s roštem a protizápachovou uzávěrou. (dodávka gastro, montáž stavba)</t>
  </si>
  <si>
    <t>Celonerezová konstrukce, 20 m hadice, vodící válečky. Rozstřikovač.</t>
  </si>
  <si>
    <t>PŘÍJMOVÝ STŮL, DŘEZ</t>
  </si>
  <si>
    <t>Vstupní stůl k myčce, dřez 500x500mm, prolam
pracovní plochy na vedení košů. Zvýšený zadní lem 150 mm.</t>
  </si>
  <si>
    <t>Celonerezové police, nastavitelná výška.</t>
  </si>
  <si>
    <t>Pracovní stůl otevřený, 1x police.</t>
  </si>
  <si>
    <t>Pracovní stůl otevřený, prolam pracovní plochy na vedení košů, police.</t>
  </si>
  <si>
    <t>Nerezový regál, 4x plná police.</t>
  </si>
  <si>
    <t>MYCÍ STŮL S DŘEZEM, POLICE</t>
  </si>
  <si>
    <t>Pracovní stůl otevřený, dřez 400x400x250, police.</t>
  </si>
  <si>
    <t>Nerezový odsavač par, včetně tukových filtrů a vypouštěcího kohoutu, osvětlení.</t>
  </si>
  <si>
    <t>2x zásuvka, 1x dveře, pro 1/1 GN. Umývadlo 1/2 GN</t>
  </si>
  <si>
    <t>Neutrální pracovní stůl, zásuvka 1/1 GN 150 mm.</t>
  </si>
  <si>
    <t>Šnekový pohon, kovové převody. Digitální ovládání. Odnímatelný kryt kotlíku, manuální řazení rychlostí. Základní výbava: kotlík 7,6l, hák, metla, mícháč.</t>
  </si>
  <si>
    <t>Otevřená podestavba, bez dvířek</t>
  </si>
  <si>
    <t>Celonerezová police.</t>
  </si>
  <si>
    <t>Pracovní stůl, záplaštěný ze tří stran. Posuvná dvířka, police. 4x kolečko, 2x brzděné.</t>
  </si>
  <si>
    <t>Nerezové provedení, nastavení teplot, digitální displej</t>
  </si>
  <si>
    <t xml:space="preserve">NEREZOVÁ SKŘÍŇ, </t>
  </si>
  <si>
    <t>Zadní a boční zakrytování pod spodní polici, křídlová dveře, 4x police.</t>
  </si>
  <si>
    <t>Celonerezový dvoupláštový ohřívač mléka.  Termostat do 60°C. Nepřímý ohřev mléka pomocí vodní lázně. Měřící tyčka k určení množství mléka.</t>
  </si>
  <si>
    <t>3x zásuvka 1/1 GN, police.</t>
  </si>
  <si>
    <t>Nerezový odsavač par. Výustek.</t>
  </si>
  <si>
    <t>Konzolový ráml z jeklových profilů.</t>
  </si>
  <si>
    <t>Průchozí myčka nádobí, jednoplášťový
poklop, atmosférický bojler s oplachovým
čerpadlem, vč.DÁVKOVAČŮ mycího a
oplach.prostředku. Kapacita až 80
košů/hod. Spotřeba maximálně 2l vody na mycí cyklus.</t>
  </si>
  <si>
    <t>Sklokeramická deska silná minimálně 6mm  se 4
infračervenými varnými zónami.
(4x2.2kW), 1/1 modul - 800mm, v provedení
bez podestavby. Horní deska o síle minimálně 1,5mm vyrobena lisováním z jednoho kusu nerezu.</t>
  </si>
  <si>
    <t>NÁŘEZOVÝ STROJ GRAVITAČNÍ POLOAUTOMATICKÝ - STÁVAJÍCÍ</t>
  </si>
  <si>
    <t>CHLADÍCÍ SKŘÍŇ - JEDNODVEŘOVÁ</t>
  </si>
  <si>
    <t>Chladicí skříň s plnými dveřmi, vnitřní a vnější konstrukce z nerezové oceli 304 AISI.  Ovládání plně v souladu s HACCP včetně alarmů. Minimálně 75mm silná pěnová polyuretanová izolace s plnícím plynem cyklopentanem.  Skrytý výparník garantuje vyšší skladovací kapacitu a méně problémů s korozí výparníku. Mikrospínač vypne ventilátor při otevření dveří. Vestavěná chladicí jednotka, nucená cirkulace vzduchu; automatické odmrazování s následným odpařením kondenzátu.  Provozní teplota: -2/+10°C. Pro okolní teplotu do +43°C. Chladivo v chladicím okruhu: R290. Maximální spotřeba 713 kWh/ROK. Objem skříně minimálně 650 litrů (hrubý objem)</t>
  </si>
  <si>
    <t>DOPRAVA</t>
  </si>
  <si>
    <t>- dopravu na místo montáže
- instalační materiál
- rozbalení zařízení a připojení zařízení na instalační body
- kalibraci a seřízení pokud je vyžadováno, vč. kontroly funkčnosti
- zaškolení obsluhy oprávněnou osobou 
- vyhotovení předávacích protokolů a předání návodů k obsluze</t>
  </si>
  <si>
    <t>Pokud některé části této specifikace obsahují požadavky nebo přímé či nepřímé odkazy na určité dodavatele nebo výrobky, nebo patenty na vynálezy, užitné vzory, průmyslové vzory, ochranné známky nebo označení původu, pak je to z důvodů, že stanovení technických podmínek jiným způsobem nemůže být dostatečně přesné, srozumitelné a v souladu s ustanovením § 89 odst. 6 zákona je možné nabídnout i jiné rovnocenné řešení.
Pokud by se v některé části zadávacích podmínek této veřejné zakázky vyskytly odkazy na normy nebo technické dokumenty dle ustanovení § 90 odst. 1 nebo 2 zákona, potom je v souladu s ustanovením § 90 odst. 3 zákona rovněž možné nabídnout i jiné rovnocenné řešení. Nabídne-li účastník jiné rovnocenné řešení dle předchozích dvou odstavců, je v takovém případě povinnen prokázat, že nabízené řešení je skutečně rovnocenné, tedy kvalitativně a
funkčně plně srovnatelné se stanovenými technickými podmínkami. V PŘÍPADĚ UVEDENÍ MINIMÁLNÍCH TECHNICKÝCH LIMITŮ, NAPŘÍKLAD EL. PŘÍKON NEBO SPOTŘEBA VODY, JE DODAVATEL POVINEN PROKÁZAT SPLNĚNÍ PŘÍPUSTNÝCH LIMITŮ. PŘÍPADNÁ ZMĚNA ROZMĚRŮ V ŘÁDŮ JEDNOTKÁCH PROCENT JE TOLEROVÁNA.</t>
  </si>
  <si>
    <t>235x375x820</t>
  </si>
  <si>
    <t>DIGESTOŘ NÁSTĚNNÁ - zrušeno - dodá stavba</t>
  </si>
  <si>
    <t>DIGESTOŘ NÁSTĚNNÁ, OSVĚTLENÍ - zrušeno - dodá stavba</t>
  </si>
  <si>
    <t>VÝDEJNÍ A TRANSPORTNÍ VOZÍK, OHŘEVNÝ, SE SKLOPNÝMI POLICEMI</t>
  </si>
  <si>
    <t xml:space="preserve">Dvoupláštový, izolovaný. Chromniklová ocel 18/10, 4x kolečko 160mm, z toho 2x brzda. Každá vana (pro 1/1-200mm) disponuje samostatným topným tělesem a termostatem pro regulaci teploty lázne až do 90 °C. Dolní vyhřívaná skříň rozdělená na 2 sekce, lišty pro vložení gastronádob. Sklopné police slouží k odkládání talířů, misek během výdeje. Počet vyhřívaných sekcí: 2+2. Jednotlivé vany jsou určeny pro výdej z gastonádob 1/1 gastronormy, popř. menších. Hloubka GN může být až 200 mm. 
</t>
  </si>
  <si>
    <t>Vyrobená horká voda je dávkována otočným ramenem.
Minimální kapacita 60l/hodina. Montáž na zeď.
Snadné ovládání pomocí displeje.  automatické přerušení cyklu při odebrání zásobníku, snadné programovatelné řízení, regulace udržovací teploty vyrobeného nápoje (automaticky), vybaven čistícím programem, počítadlo denního a celkového výdeje,  Pevné připojení vody 3/4”, přepad hadičkou Ø 25mm.
Včetně příslušenství: 1 xpřekapávací víko,1 x nerez filtr s trubicí na čaj, 1x papírový filtr (balení 500ks). Kompatibilita s g04 a g05.</t>
  </si>
  <si>
    <t>Vyhřívaný, celonerezové provedení s víkem, elektrický ohřev (aut.udržení na teplotě 80-85°C), automatický nekapající kohout, vodoznak s ryskou a ergonomická madla. Kompatibilita s g03 a g05.</t>
  </si>
  <si>
    <t>Kapacita na jeden termos, spodní police. 2x pevné kolečko, 2x otočné kolečko (1 s brzdou) 1x odkapávací miska. Musí být možnost upevnit termos, aby byl zcela stabilní a nepřevrátil se. Kompatibilita s g03 a g04.</t>
  </si>
  <si>
    <t>jednotková cena bez dph</t>
  </si>
  <si>
    <t>cena celkem bez dph</t>
  </si>
  <si>
    <t>celková cena bez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</si>
</sst>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 _K_č_-;\-* #,##0\ _K_č_-;_-* &quot;-&quot;\ _K_č_-;_-@_-"/>
    <numFmt numFmtId="164" formatCode="#,##0.0,&quot;    &quot;"/>
    <numFmt numFmtId="165" formatCode="0.0"/>
    <numFmt numFmtId="166" formatCode="#,##0\ &quot;Kč&quot;"/>
    <numFmt numFmtId="167" formatCode="#,##0\ _K_č"/>
  </numFmts>
  <fonts count="28">
    <font>
      <sz val="11"/>
      <color theme="1"/>
      <name val="Calibri"/>
      <family val="2"/>
      <scheme val="minor"/>
    </font>
    <font>
      <sz val="10"/>
      <name val="Arial"/>
      <family val="2"/>
    </font>
    <font>
      <sz val="10"/>
      <name val="Arial CE"/>
      <family val="2"/>
    </font>
    <font>
      <b/>
      <sz val="11"/>
      <name val="Calibri"/>
      <family val="2"/>
      <scheme val="minor"/>
    </font>
    <font>
      <sz val="11"/>
      <name val="Calibri"/>
      <family val="2"/>
      <scheme val="minor"/>
    </font>
    <font>
      <sz val="11"/>
      <name val="Calibri"/>
      <family val="2"/>
    </font>
    <font>
      <sz val="12"/>
      <name val="Calibri"/>
      <family val="2"/>
    </font>
    <font>
      <sz val="9"/>
      <color theme="1"/>
      <name val="Calibri"/>
      <family val="2"/>
      <scheme val="minor"/>
    </font>
    <font>
      <sz val="10"/>
      <name val="Calibri"/>
      <family val="2"/>
      <scheme val="minor"/>
    </font>
    <font>
      <sz val="9"/>
      <name val="Calibri"/>
      <family val="2"/>
      <scheme val="minor"/>
    </font>
    <font>
      <b/>
      <sz val="12"/>
      <name val="Calibri"/>
      <family val="2"/>
    </font>
    <font>
      <sz val="12"/>
      <color theme="1"/>
      <name val="Calibri"/>
      <family val="2"/>
      <scheme val="minor"/>
    </font>
    <font>
      <sz val="12"/>
      <color theme="2" tint="-0.4999699890613556"/>
      <name val="Calibri"/>
      <family val="2"/>
      <scheme val="minor"/>
    </font>
    <font>
      <sz val="12"/>
      <name val="Calibri"/>
      <family val="2"/>
      <scheme val="minor"/>
    </font>
    <font>
      <b/>
      <sz val="12"/>
      <name val="Calibri"/>
      <family val="2"/>
      <scheme val="minor"/>
    </font>
    <font>
      <b/>
      <sz val="11"/>
      <color theme="1"/>
      <name val="Calibri"/>
      <family val="2"/>
      <scheme val="minor"/>
    </font>
    <font>
      <b/>
      <sz val="9"/>
      <name val="Calibri"/>
      <family val="2"/>
      <scheme val="minor"/>
    </font>
    <font>
      <sz val="9"/>
      <color rgb="FFFF0000"/>
      <name val="Calibri"/>
      <family val="2"/>
      <scheme val="minor"/>
    </font>
    <font>
      <b/>
      <sz val="9"/>
      <color theme="1"/>
      <name val="Calibri"/>
      <family val="2"/>
      <scheme val="minor"/>
    </font>
    <font>
      <sz val="10"/>
      <color theme="1"/>
      <name val="Calibri"/>
      <family val="2"/>
      <scheme val="minor"/>
    </font>
    <font>
      <b/>
      <sz val="12"/>
      <color theme="1"/>
      <name val="Calibri"/>
      <family val="2"/>
      <scheme val="minor"/>
    </font>
    <font>
      <sz val="11"/>
      <color rgb="FF006100"/>
      <name val="Calibri"/>
      <family val="2"/>
      <scheme val="minor"/>
    </font>
    <font>
      <sz val="8"/>
      <name val="Calibri"/>
      <family val="2"/>
      <scheme val="minor"/>
    </font>
    <font>
      <b/>
      <sz val="11"/>
      <name val="Arial"/>
      <family val="2"/>
    </font>
    <font>
      <sz val="11"/>
      <color theme="1" tint="0.49998000264167786"/>
      <name val="Calibri"/>
      <family val="2"/>
      <scheme val="minor"/>
    </font>
    <font>
      <u val="single"/>
      <sz val="10"/>
      <color indexed="20"/>
      <name val="Arial"/>
      <family val="2"/>
    </font>
    <font>
      <sz val="11"/>
      <color theme="0" tint="-0.4999699890613556"/>
      <name val="Calibri"/>
      <family val="2"/>
      <scheme val="minor"/>
    </font>
    <font>
      <sz val="11"/>
      <color rgb="FFFF0000"/>
      <name val="Calibri"/>
      <family val="2"/>
      <scheme val="minor"/>
    </font>
  </fonts>
  <fills count="17">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theme="0" tint="-0.149959996342659"/>
        <bgColor indexed="64"/>
      </patternFill>
    </fill>
    <fill>
      <patternFill patternType="solid">
        <fgColor rgb="FFFF000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hair"/>
      <right style="hair"/>
      <top style="hair"/>
      <bottom style="hair"/>
    </border>
    <border>
      <left style="hair"/>
      <right style="hair"/>
      <top/>
      <bottom style="hair"/>
    </border>
    <border>
      <left style="hair"/>
      <right style="hair"/>
      <top style="hair"/>
      <bottom/>
    </border>
    <border>
      <left style="hair"/>
      <right style="hair"/>
      <top/>
      <bottom/>
    </border>
    <border>
      <left/>
      <right style="hair"/>
      <top style="hair"/>
      <bottom style="hair"/>
    </border>
    <border>
      <left/>
      <right/>
      <top/>
      <bottom style="hair"/>
    </border>
    <border>
      <left style="hair"/>
      <right/>
      <top/>
      <bottom style="hair"/>
    </border>
    <border>
      <left style="hair"/>
      <right/>
      <top style="hair"/>
      <bottom style="hair"/>
    </border>
    <border>
      <left style="thin">
        <color rgb="FFC00000"/>
      </left>
      <right/>
      <top/>
      <bottom/>
    </border>
    <border>
      <left/>
      <right/>
      <top style="hair"/>
      <bottom style="hair"/>
    </border>
    <border>
      <left/>
      <right style="hair"/>
      <top/>
      <bottom style="hair"/>
    </border>
    <border>
      <left/>
      <right style="hair"/>
      <top/>
      <bottom/>
    </border>
    <border>
      <left style="hair"/>
      <right/>
      <top/>
      <bottom/>
    </border>
    <border>
      <left/>
      <right style="thin">
        <color rgb="FFC00000"/>
      </right>
      <top/>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xf numFmtId="0" fontId="0" fillId="2" borderId="1" applyNumberFormat="0" applyFont="0" applyAlignment="0" applyProtection="0"/>
    <xf numFmtId="0" fontId="0" fillId="0" borderId="0">
      <alignment/>
      <protection/>
    </xf>
    <xf numFmtId="0" fontId="0" fillId="0" borderId="0">
      <alignment/>
      <protection/>
    </xf>
    <xf numFmtId="0" fontId="21" fillId="3" borderId="0" applyNumberFormat="0" applyBorder="0" applyAlignment="0" applyProtection="0"/>
    <xf numFmtId="0" fontId="0" fillId="0" borderId="0">
      <alignment/>
      <protection/>
    </xf>
    <xf numFmtId="0" fontId="0" fillId="0" borderId="0">
      <alignment/>
      <protection/>
    </xf>
    <xf numFmtId="0" fontId="0" fillId="4" borderId="0" applyNumberFormat="0" applyBorder="0" applyAlignment="0" applyProtection="0"/>
    <xf numFmtId="0" fontId="0" fillId="4" borderId="0" applyNumberFormat="0" applyBorder="0" applyAlignment="0" applyProtection="0"/>
    <xf numFmtId="0" fontId="0" fillId="0" borderId="0">
      <alignment/>
      <protection/>
    </xf>
    <xf numFmtId="0" fontId="0" fillId="0" borderId="0">
      <alignment/>
      <protection/>
    </xf>
    <xf numFmtId="0" fontId="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 borderId="0" applyNumberFormat="0" applyBorder="0" applyAlignment="0" applyProtection="0"/>
    <xf numFmtId="0" fontId="0" fillId="4" borderId="0" applyNumberFormat="0" applyBorder="0" applyAlignment="0" applyProtection="0"/>
    <xf numFmtId="0" fontId="1" fillId="0" borderId="0">
      <alignment/>
      <protection/>
    </xf>
    <xf numFmtId="0" fontId="0" fillId="4" borderId="0" applyNumberFormat="0" applyBorder="0" applyAlignment="0" applyProtection="0"/>
    <xf numFmtId="0" fontId="0" fillId="0" borderId="0">
      <alignment/>
      <protection/>
    </xf>
    <xf numFmtId="0" fontId="0" fillId="0" borderId="0">
      <alignment/>
      <protection/>
    </xf>
    <xf numFmtId="0" fontId="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 borderId="0" applyNumberFormat="0" applyBorder="0" applyAlignment="0" applyProtection="0"/>
    <xf numFmtId="0" fontId="0" fillId="4" borderId="0" applyNumberFormat="0" applyBorder="0" applyAlignment="0" applyProtection="0"/>
    <xf numFmtId="0" fontId="25" fillId="0" borderId="0" applyNumberFormat="0" applyFill="0" applyBorder="0" applyAlignment="0" applyProtection="0"/>
    <xf numFmtId="0" fontId="0" fillId="4" borderId="0" applyNumberFormat="0" applyBorder="0" applyAlignment="0" applyProtection="0"/>
    <xf numFmtId="0" fontId="0" fillId="0" borderId="0">
      <alignment/>
      <protection/>
    </xf>
    <xf numFmtId="0" fontId="0" fillId="0" borderId="0">
      <alignment/>
      <protection/>
    </xf>
    <xf numFmtId="0" fontId="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0" borderId="0">
      <alignment/>
      <protection/>
    </xf>
    <xf numFmtId="0" fontId="0" fillId="0" borderId="0">
      <alignment/>
      <protection/>
    </xf>
    <xf numFmtId="0" fontId="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 borderId="0" applyNumberFormat="0" applyBorder="0" applyAlignment="0" applyProtection="0"/>
    <xf numFmtId="0" fontId="0" fillId="4" borderId="0" applyNumberFormat="0" applyBorder="0" applyAlignment="0" applyProtection="0"/>
    <xf numFmtId="0" fontId="0" fillId="0" borderId="0">
      <alignment/>
      <protection/>
    </xf>
    <xf numFmtId="0" fontId="0" fillId="0" borderId="0">
      <alignment/>
      <protection/>
    </xf>
    <xf numFmtId="0" fontId="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 borderId="0" applyNumberFormat="0" applyBorder="0" applyAlignment="0" applyProtection="0"/>
    <xf numFmtId="0" fontId="0" fillId="4" borderId="0" applyNumberFormat="0" applyBorder="0" applyAlignment="0" applyProtection="0"/>
  </cellStyleXfs>
  <cellXfs count="186">
    <xf numFmtId="0" fontId="0" fillId="0" borderId="0" xfId="0"/>
    <xf numFmtId="0" fontId="0" fillId="0" borderId="2" xfId="0" applyFont="1" applyBorder="1"/>
    <xf numFmtId="0" fontId="0" fillId="5" borderId="0" xfId="0" applyFill="1"/>
    <xf numFmtId="0" fontId="0" fillId="0" borderId="0" xfId="0" applyFont="1"/>
    <xf numFmtId="0" fontId="6" fillId="0" borderId="2" xfId="0" applyFont="1" applyBorder="1" applyAlignment="1">
      <alignment horizontal="left" vertical="center" wrapText="1"/>
    </xf>
    <xf numFmtId="0" fontId="0" fillId="0" borderId="3" xfId="0" applyFont="1" applyBorder="1"/>
    <xf numFmtId="0" fontId="3" fillId="6" borderId="2" xfId="20" applyFont="1" applyFill="1" applyBorder="1" applyAlignment="1">
      <alignment horizontal="center" vertical="center" wrapText="1" shrinkToFit="1"/>
      <protection/>
    </xf>
    <xf numFmtId="0" fontId="4" fillId="6" borderId="2" xfId="20" applyFont="1" applyFill="1" applyBorder="1" applyAlignment="1">
      <alignment horizontal="center" vertical="center" wrapText="1"/>
      <protection/>
    </xf>
    <xf numFmtId="0" fontId="3" fillId="6" borderId="2" xfId="0" applyFont="1" applyFill="1" applyBorder="1" applyAlignment="1">
      <alignment horizontal="center" vertical="center" wrapText="1"/>
    </xf>
    <xf numFmtId="0" fontId="3" fillId="6" borderId="2" xfId="20" applyFont="1" applyFill="1" applyBorder="1" applyAlignment="1">
      <alignment horizontal="center" vertical="center" wrapText="1"/>
      <protection/>
    </xf>
    <xf numFmtId="0" fontId="0" fillId="0" borderId="0" xfId="0" applyFont="1" applyAlignment="1">
      <alignment horizontal="center"/>
    </xf>
    <xf numFmtId="0" fontId="3" fillId="7" borderId="2" xfId="0" applyFont="1" applyFill="1" applyBorder="1" applyAlignment="1">
      <alignment horizontal="center" vertical="center" wrapText="1"/>
    </xf>
    <xf numFmtId="0" fontId="10" fillId="0" borderId="2" xfId="0" applyFont="1" applyBorder="1" applyAlignment="1">
      <alignment horizontal="left" vertical="center" wrapText="1"/>
    </xf>
    <xf numFmtId="0" fontId="12" fillId="0" borderId="2" xfId="0" applyFont="1" applyBorder="1" applyAlignment="1">
      <alignment vertical="center" wrapText="1"/>
    </xf>
    <xf numFmtId="166" fontId="13" fillId="0" borderId="2" xfId="0" applyNumberFormat="1" applyFont="1" applyBorder="1" applyAlignment="1">
      <alignment horizontal="center" vertical="center" wrapText="1"/>
    </xf>
    <xf numFmtId="0" fontId="14" fillId="6" borderId="2" xfId="20" applyFont="1" applyFill="1" applyBorder="1" applyAlignment="1">
      <alignment horizontal="center" vertical="center" wrapText="1"/>
      <protection/>
    </xf>
    <xf numFmtId="0" fontId="11" fillId="8" borderId="2" xfId="0" applyFont="1" applyFill="1" applyBorder="1" applyAlignment="1">
      <alignment horizontal="left" vertical="center"/>
    </xf>
    <xf numFmtId="0" fontId="11" fillId="0" borderId="0" xfId="0" applyFont="1" applyAlignment="1">
      <alignment wrapText="1"/>
    </xf>
    <xf numFmtId="0" fontId="11" fillId="0" borderId="0" xfId="0" applyFont="1"/>
    <xf numFmtId="0" fontId="11" fillId="0" borderId="0" xfId="0" applyFont="1" applyAlignment="1">
      <alignment horizontal="center"/>
    </xf>
    <xf numFmtId="0" fontId="14" fillId="6" borderId="2" xfId="20" applyFont="1" applyFill="1" applyBorder="1" applyAlignment="1">
      <alignment horizontal="center" vertical="center" wrapText="1" shrinkToFit="1"/>
      <protection/>
    </xf>
    <xf numFmtId="0" fontId="11" fillId="0" borderId="2" xfId="0" applyFont="1" applyBorder="1" applyAlignment="1">
      <alignment wrapText="1"/>
    </xf>
    <xf numFmtId="0" fontId="11" fillId="0" borderId="3" xfId="0" applyFont="1" applyBorder="1" applyAlignment="1">
      <alignment wrapText="1"/>
    </xf>
    <xf numFmtId="0" fontId="4" fillId="0" borderId="0" xfId="0" applyFont="1"/>
    <xf numFmtId="0" fontId="4" fillId="0" borderId="0" xfId="0" applyFont="1" applyAlignment="1">
      <alignment horizontal="center" vertical="center"/>
    </xf>
    <xf numFmtId="0" fontId="0" fillId="0" borderId="0" xfId="0" applyFont="1" applyBorder="1" applyAlignment="1">
      <alignment wrapText="1"/>
    </xf>
    <xf numFmtId="0" fontId="0" fillId="0" borderId="0" xfId="0" applyFont="1" applyBorder="1" applyAlignment="1">
      <alignment horizontal="center" vertical="center"/>
    </xf>
    <xf numFmtId="0" fontId="0" fillId="0" borderId="0" xfId="0"/>
    <xf numFmtId="49" fontId="16" fillId="6" borderId="2" xfId="20" applyNumberFormat="1" applyFont="1" applyFill="1" applyBorder="1" applyAlignment="1">
      <alignment horizontal="center" vertical="center" wrapText="1" shrinkToFit="1"/>
      <protection/>
    </xf>
    <xf numFmtId="49" fontId="7" fillId="0" borderId="0" xfId="0" applyNumberFormat="1" applyFont="1"/>
    <xf numFmtId="49" fontId="18" fillId="8" borderId="2" xfId="0" applyNumberFormat="1" applyFont="1" applyFill="1" applyBorder="1" applyAlignment="1">
      <alignment horizontal="left" vertical="center"/>
    </xf>
    <xf numFmtId="49" fontId="7" fillId="0" borderId="2" xfId="0" applyNumberFormat="1" applyFont="1" applyBorder="1" applyAlignment="1">
      <alignment vertical="center" wrapText="1"/>
    </xf>
    <xf numFmtId="49" fontId="7" fillId="0" borderId="2" xfId="0" applyNumberFormat="1" applyFont="1" applyBorder="1" applyAlignment="1">
      <alignment vertical="center" wrapText="1"/>
    </xf>
    <xf numFmtId="49" fontId="18" fillId="8" borderId="4" xfId="0" applyNumberFormat="1" applyFont="1" applyFill="1" applyBorder="1" applyAlignment="1">
      <alignment horizontal="left" vertical="center"/>
    </xf>
    <xf numFmtId="49" fontId="18" fillId="8" borderId="3" xfId="0" applyNumberFormat="1" applyFont="1" applyFill="1" applyBorder="1" applyAlignment="1">
      <alignment horizontal="left" vertical="center"/>
    </xf>
    <xf numFmtId="49" fontId="9" fillId="9" borderId="4" xfId="22" applyNumberFormat="1" applyFont="1" applyFill="1" applyBorder="1" applyAlignment="1">
      <alignment horizontal="left" vertical="top" wrapText="1"/>
    </xf>
    <xf numFmtId="49" fontId="9" fillId="9" borderId="5" xfId="22" applyNumberFormat="1" applyFont="1" applyFill="1" applyBorder="1" applyAlignment="1">
      <alignment horizontal="left" vertical="top" wrapText="1"/>
    </xf>
    <xf numFmtId="49" fontId="9" fillId="9" borderId="3" xfId="22" applyNumberFormat="1" applyFont="1" applyFill="1" applyBorder="1" applyAlignment="1">
      <alignment horizontal="left" vertical="top" wrapText="1"/>
    </xf>
    <xf numFmtId="49" fontId="7" fillId="0" borderId="4" xfId="0" applyNumberFormat="1" applyFont="1" applyBorder="1" applyAlignment="1">
      <alignment vertical="center" wrapText="1"/>
    </xf>
    <xf numFmtId="49" fontId="7" fillId="0" borderId="5" xfId="0" applyNumberFormat="1" applyFont="1" applyBorder="1" applyAlignment="1">
      <alignment wrapText="1"/>
    </xf>
    <xf numFmtId="49" fontId="7" fillId="0" borderId="3" xfId="0" applyNumberFormat="1" applyFont="1" applyBorder="1" applyAlignment="1">
      <alignment vertical="center" wrapText="1"/>
    </xf>
    <xf numFmtId="0" fontId="19" fillId="0" borderId="6" xfId="0" applyFont="1" applyBorder="1" applyAlignment="1">
      <alignment horizontal="left" vertical="center"/>
    </xf>
    <xf numFmtId="0" fontId="0" fillId="0" borderId="0" xfId="0" applyAlignment="1">
      <alignment vertical="center"/>
    </xf>
    <xf numFmtId="0" fontId="19" fillId="10" borderId="6" xfId="0" applyFont="1" applyFill="1" applyBorder="1" applyAlignment="1">
      <alignment horizontal="left" vertical="center"/>
    </xf>
    <xf numFmtId="0" fontId="0" fillId="0" borderId="7" xfId="0" applyBorder="1"/>
    <xf numFmtId="0" fontId="8" fillId="6" borderId="8" xfId="20" applyFont="1" applyFill="1" applyBorder="1" applyAlignment="1">
      <alignment horizontal="center" vertical="center" wrapText="1" shrinkToFit="1"/>
      <protection/>
    </xf>
    <xf numFmtId="0" fontId="19" fillId="0" borderId="0" xfId="0" applyFont="1"/>
    <xf numFmtId="0" fontId="4" fillId="0" borderId="0" xfId="0" applyFont="1" applyAlignment="1">
      <alignment wrapText="1"/>
    </xf>
    <xf numFmtId="0" fontId="4" fillId="0" borderId="0" xfId="0" applyFont="1" applyAlignment="1">
      <alignment vertical="center"/>
    </xf>
    <xf numFmtId="0" fontId="4" fillId="0" borderId="0" xfId="0" applyFont="1" applyAlignment="1">
      <alignment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xf numFmtId="0" fontId="4" fillId="0" borderId="0" xfId="0" applyFont="1" applyAlignment="1">
      <alignment horizontal="center"/>
    </xf>
    <xf numFmtId="0" fontId="4" fillId="0" borderId="0" xfId="0" applyFont="1" applyAlignment="1">
      <alignment horizontal="center"/>
    </xf>
    <xf numFmtId="0" fontId="4" fillId="0" borderId="2" xfId="0" applyFont="1" applyBorder="1" applyAlignment="1">
      <alignment wrapText="1"/>
    </xf>
    <xf numFmtId="0" fontId="4" fillId="0" borderId="2" xfId="0" applyFont="1" applyBorder="1" applyAlignment="1">
      <alignment vertical="center"/>
    </xf>
    <xf numFmtId="0" fontId="24" fillId="0" borderId="0" xfId="0" applyFont="1"/>
    <xf numFmtId="0" fontId="5" fillId="9" borderId="2" xfId="0" applyFont="1" applyFill="1" applyBorder="1" applyAlignment="1">
      <alignment horizontal="center" vertical="center"/>
    </xf>
    <xf numFmtId="0" fontId="3" fillId="6" borderId="2" xfId="20" applyFont="1" applyFill="1" applyBorder="1" applyAlignment="1">
      <alignment horizontal="center" vertical="center"/>
      <protection/>
    </xf>
    <xf numFmtId="0" fontId="4" fillId="0" borderId="2" xfId="0" applyFont="1" applyBorder="1" applyAlignment="1">
      <alignment horizontal="center" vertical="center"/>
    </xf>
    <xf numFmtId="0" fontId="4" fillId="0" borderId="2" xfId="0" applyFont="1" applyBorder="1"/>
    <xf numFmtId="164" fontId="4" fillId="6" borderId="2" xfId="20" applyNumberFormat="1" applyFont="1" applyFill="1" applyBorder="1" applyAlignment="1">
      <alignment horizontal="center" vertical="center" wrapText="1"/>
      <protection/>
    </xf>
    <xf numFmtId="164" fontId="3" fillId="6" borderId="2" xfId="20" applyNumberFormat="1" applyFont="1" applyFill="1" applyBorder="1" applyAlignment="1">
      <alignment horizontal="center" vertical="center" wrapText="1"/>
      <protection/>
    </xf>
    <xf numFmtId="0" fontId="4" fillId="8" borderId="2" xfId="0" applyFont="1" applyFill="1" applyBorder="1" applyAlignment="1">
      <alignment horizontal="left" vertical="center"/>
    </xf>
    <xf numFmtId="165" fontId="4" fillId="8" borderId="2" xfId="0" applyNumberFormat="1" applyFont="1" applyFill="1" applyBorder="1" applyAlignment="1">
      <alignment horizontal="center" vertical="center"/>
    </xf>
    <xf numFmtId="0" fontId="4" fillId="8" borderId="2" xfId="0" applyFont="1" applyFill="1" applyBorder="1" applyAlignment="1">
      <alignment horizontal="center" vertical="center"/>
    </xf>
    <xf numFmtId="0" fontId="0" fillId="0" borderId="0" xfId="0"/>
    <xf numFmtId="0" fontId="0" fillId="0" borderId="2" xfId="0" applyFont="1" applyBorder="1" applyAlignment="1">
      <alignment horizontal="center" vertical="center"/>
    </xf>
    <xf numFmtId="0" fontId="5" fillId="0" borderId="2" xfId="0" applyFont="1" applyBorder="1" applyAlignment="1">
      <alignment horizontal="left" vertical="top" wrapText="1"/>
    </xf>
    <xf numFmtId="0" fontId="6" fillId="0" borderId="2" xfId="0" applyFont="1" applyBorder="1" applyAlignment="1">
      <alignment horizontal="center" vertical="center" wrapText="1"/>
    </xf>
    <xf numFmtId="49" fontId="23" fillId="11" borderId="2" xfId="20" applyNumberFormat="1" applyFont="1" applyFill="1" applyBorder="1" applyAlignment="1">
      <alignment horizontal="center" vertical="center"/>
      <protection/>
    </xf>
    <xf numFmtId="49" fontId="23" fillId="12" borderId="2" xfId="0" applyNumberFormat="1" applyFont="1" applyFill="1" applyBorder="1" applyAlignment="1">
      <alignment horizontal="center" vertical="center" wrapText="1"/>
    </xf>
    <xf numFmtId="0" fontId="4" fillId="0" borderId="0" xfId="0" applyFont="1"/>
    <xf numFmtId="0" fontId="5" fillId="9" borderId="2" xfId="0" applyFont="1" applyFill="1" applyBorder="1" applyAlignment="1">
      <alignment horizontal="left" vertical="center" wrapText="1"/>
    </xf>
    <xf numFmtId="0" fontId="0" fillId="0" borderId="0" xfId="0"/>
    <xf numFmtId="0" fontId="5" fillId="0" borderId="2" xfId="0"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left" vertical="center" wrapText="1"/>
    </xf>
    <xf numFmtId="0" fontId="5" fillId="9" borderId="2" xfId="0" applyFont="1" applyFill="1" applyBorder="1" applyAlignment="1">
      <alignment horizontal="center" vertical="center" wrapText="1"/>
    </xf>
    <xf numFmtId="165" fontId="11" fillId="0" borderId="7" xfId="0" applyNumberFormat="1" applyFont="1" applyBorder="1" applyAlignment="1">
      <alignment horizontal="right" vertical="center"/>
    </xf>
    <xf numFmtId="165" fontId="20" fillId="10" borderId="9" xfId="0" applyNumberFormat="1" applyFont="1" applyFill="1" applyBorder="1" applyAlignment="1">
      <alignment horizontal="right" vertical="center"/>
    </xf>
    <xf numFmtId="0" fontId="0" fillId="0" borderId="0" xfId="0"/>
    <xf numFmtId="0" fontId="5" fillId="0" borderId="2" xfId="0" applyFont="1" applyBorder="1" applyAlignment="1">
      <alignment horizontal="center" vertical="center"/>
    </xf>
    <xf numFmtId="49" fontId="3" fillId="6" borderId="2" xfId="20" applyNumberFormat="1" applyFont="1" applyFill="1" applyBorder="1" applyAlignment="1">
      <alignment horizontal="center" vertical="center"/>
      <protection/>
    </xf>
    <xf numFmtId="0" fontId="5" fillId="0" borderId="2" xfId="0" applyFont="1" applyBorder="1" applyAlignment="1">
      <alignment horizontal="center" vertical="center" wrapText="1"/>
    </xf>
    <xf numFmtId="49" fontId="4" fillId="0" borderId="2" xfId="0" applyNumberFormat="1" applyFont="1" applyBorder="1" applyAlignment="1">
      <alignment vertical="center" wrapText="1"/>
    </xf>
    <xf numFmtId="2" fontId="4" fillId="9" borderId="2" xfId="25" applyNumberFormat="1" applyFont="1" applyFill="1" applyBorder="1" applyAlignment="1">
      <alignment horizontal="center" vertical="center"/>
    </xf>
    <xf numFmtId="0" fontId="4" fillId="8" borderId="2" xfId="0" applyFont="1" applyFill="1" applyBorder="1" applyAlignment="1">
      <alignment horizontal="center" vertical="center"/>
    </xf>
    <xf numFmtId="0" fontId="4" fillId="0" borderId="2"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9" borderId="2" xfId="0" applyFont="1" applyFill="1" applyBorder="1" applyAlignment="1">
      <alignment horizontal="center" vertical="center"/>
    </xf>
    <xf numFmtId="0" fontId="26" fillId="0" borderId="0" xfId="0" applyFont="1"/>
    <xf numFmtId="0" fontId="26" fillId="0" borderId="2" xfId="0" applyFont="1" applyBorder="1" applyAlignment="1">
      <alignment horizontal="center" vertical="center"/>
    </xf>
    <xf numFmtId="0" fontId="27" fillId="0" borderId="0" xfId="0" applyFont="1"/>
    <xf numFmtId="49" fontId="7" fillId="0" borderId="4" xfId="0" applyNumberFormat="1" applyFont="1" applyBorder="1" applyAlignment="1">
      <alignment vertical="center" wrapText="1"/>
    </xf>
    <xf numFmtId="0" fontId="0" fillId="0" borderId="0" xfId="0"/>
    <xf numFmtId="0" fontId="5" fillId="0" borderId="2"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vertical="center" wrapText="1"/>
    </xf>
    <xf numFmtId="0" fontId="5" fillId="0" borderId="2" xfId="0" applyFont="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1" fillId="0" borderId="0" xfId="0" applyFont="1"/>
    <xf numFmtId="0" fontId="11" fillId="0" borderId="10" xfId="0" applyFont="1" applyBorder="1"/>
    <xf numFmtId="49" fontId="9" fillId="9" borderId="4" xfId="22" applyNumberFormat="1" applyFont="1" applyFill="1" applyBorder="1" applyAlignment="1">
      <alignment horizontal="left" vertical="center" wrapText="1"/>
    </xf>
    <xf numFmtId="49" fontId="9" fillId="9" borderId="3" xfId="22" applyNumberFormat="1" applyFont="1" applyFill="1" applyBorder="1" applyAlignment="1">
      <alignment horizontal="left" vertical="center" wrapText="1"/>
    </xf>
    <xf numFmtId="49" fontId="23" fillId="12" borderId="2" xfId="0" applyNumberFormat="1" applyFont="1" applyFill="1" applyBorder="1" applyAlignment="1">
      <alignment horizontal="center" vertical="center" wrapText="1"/>
    </xf>
    <xf numFmtId="49" fontId="4" fillId="9" borderId="2" xfId="0" applyNumberFormat="1" applyFont="1" applyFill="1" applyBorder="1" applyAlignment="1">
      <alignment vertical="center" wrapText="1"/>
    </xf>
    <xf numFmtId="49" fontId="23" fillId="12" borderId="2" xfId="0" applyNumberFormat="1" applyFont="1" applyFill="1" applyBorder="1" applyAlignment="1">
      <alignment vertical="center" wrapText="1"/>
    </xf>
    <xf numFmtId="49" fontId="23" fillId="12" borderId="9" xfId="0" applyNumberFormat="1" applyFont="1" applyFill="1" applyBorder="1" applyAlignment="1">
      <alignment vertical="center" wrapText="1"/>
    </xf>
    <xf numFmtId="49" fontId="23" fillId="12" borderId="11" xfId="0" applyNumberFormat="1" applyFont="1" applyFill="1" applyBorder="1" applyAlignment="1">
      <alignment vertical="center" wrapText="1"/>
    </xf>
    <xf numFmtId="49" fontId="23" fillId="12" borderId="6" xfId="0" applyNumberFormat="1" applyFont="1" applyFill="1" applyBorder="1" applyAlignment="1">
      <alignment vertical="center" wrapText="1"/>
    </xf>
    <xf numFmtId="49" fontId="23" fillId="12" borderId="9" xfId="0" applyNumberFormat="1" applyFont="1" applyFill="1" applyBorder="1" applyAlignment="1">
      <alignment horizontal="center" vertical="center" wrapText="1"/>
    </xf>
    <xf numFmtId="49" fontId="23" fillId="12" borderId="2" xfId="0" applyNumberFormat="1" applyFont="1" applyFill="1" applyBorder="1" applyAlignment="1">
      <alignment horizontal="center" wrapText="1"/>
    </xf>
    <xf numFmtId="0" fontId="4" fillId="0" borderId="2" xfId="0" applyFont="1" applyBorder="1" applyAlignment="1">
      <alignment horizontal="center" vertical="center"/>
    </xf>
    <xf numFmtId="0" fontId="5" fillId="13" borderId="2" xfId="0" applyFont="1" applyFill="1" applyBorder="1" applyAlignment="1">
      <alignment horizontal="center" vertical="center"/>
    </xf>
    <xf numFmtId="49" fontId="4" fillId="13" borderId="2" xfId="0" applyNumberFormat="1" applyFont="1" applyFill="1" applyBorder="1" applyAlignment="1">
      <alignment vertical="center" wrapText="1"/>
    </xf>
    <xf numFmtId="0" fontId="4" fillId="13" borderId="2" xfId="0" applyFont="1" applyFill="1" applyBorder="1" applyAlignment="1">
      <alignment horizontal="left" vertical="center" wrapText="1"/>
    </xf>
    <xf numFmtId="49" fontId="3" fillId="12" borderId="11" xfId="0" applyNumberFormat="1" applyFont="1" applyFill="1" applyBorder="1" applyAlignment="1">
      <alignment vertical="center" wrapText="1"/>
    </xf>
    <xf numFmtId="0" fontId="5" fillId="13" borderId="2" xfId="0" applyFont="1" applyFill="1" applyBorder="1" applyAlignment="1">
      <alignment horizontal="center" vertical="center"/>
    </xf>
    <xf numFmtId="0" fontId="4" fillId="14" borderId="11" xfId="0" applyFont="1" applyFill="1" applyBorder="1" applyAlignment="1">
      <alignment horizontal="left" vertical="center" wrapText="1"/>
    </xf>
    <xf numFmtId="0" fontId="5" fillId="14" borderId="2" xfId="0" applyFont="1" applyFill="1" applyBorder="1" applyAlignment="1">
      <alignment horizontal="center" vertical="center"/>
    </xf>
    <xf numFmtId="0" fontId="5" fillId="0" borderId="9" xfId="0" applyFont="1" applyBorder="1" applyAlignment="1">
      <alignment horizontal="center" vertical="center"/>
    </xf>
    <xf numFmtId="0" fontId="4" fillId="0" borderId="11" xfId="0" applyFont="1" applyBorder="1" applyAlignment="1">
      <alignment horizontal="left" vertical="center" wrapText="1"/>
    </xf>
    <xf numFmtId="0" fontId="5" fillId="0" borderId="11" xfId="0" applyFont="1" applyBorder="1" applyAlignment="1">
      <alignment horizontal="center" vertical="center" wrapText="1"/>
    </xf>
    <xf numFmtId="0" fontId="4" fillId="0" borderId="6" xfId="0" applyFont="1" applyBorder="1" applyAlignment="1">
      <alignment horizontal="center" vertical="center"/>
    </xf>
    <xf numFmtId="0" fontId="5" fillId="14" borderId="2" xfId="0" applyFont="1" applyFill="1" applyBorder="1" applyAlignment="1">
      <alignment horizontal="center" vertical="center"/>
    </xf>
    <xf numFmtId="0" fontId="4" fillId="14" borderId="2" xfId="0" applyFont="1" applyFill="1" applyBorder="1" applyAlignment="1">
      <alignment horizontal="left" vertical="center" wrapText="1"/>
    </xf>
    <xf numFmtId="0" fontId="5" fillId="0" borderId="9" xfId="0" applyFont="1" applyBorder="1" applyAlignment="1">
      <alignment horizontal="center" vertical="center"/>
    </xf>
    <xf numFmtId="0" fontId="5"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15" borderId="2" xfId="0" applyFont="1" applyFill="1" applyBorder="1" applyAlignment="1">
      <alignment horizontal="center" vertical="center"/>
    </xf>
    <xf numFmtId="0" fontId="4" fillId="15" borderId="2" xfId="0" applyFont="1" applyFill="1" applyBorder="1" applyAlignment="1">
      <alignment horizontal="left" vertical="center" wrapText="1"/>
    </xf>
    <xf numFmtId="0" fontId="5" fillId="15" borderId="2" xfId="0" applyFont="1" applyFill="1" applyBorder="1" applyAlignment="1">
      <alignment horizontal="center" vertical="center" wrapText="1"/>
    </xf>
    <xf numFmtId="0" fontId="4" fillId="15" borderId="2" xfId="0" applyFont="1" applyFill="1" applyBorder="1" applyAlignment="1">
      <alignment horizontal="center" vertical="center"/>
    </xf>
    <xf numFmtId="0" fontId="5" fillId="15" borderId="2" xfId="0" applyFont="1" applyFill="1" applyBorder="1" applyAlignment="1">
      <alignment horizontal="center" vertical="center"/>
    </xf>
    <xf numFmtId="0" fontId="23" fillId="15" borderId="2" xfId="0" applyFont="1" applyFill="1" applyBorder="1" applyAlignment="1">
      <alignment horizontal="center" vertical="center" wrapText="1"/>
    </xf>
    <xf numFmtId="0" fontId="26"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4" fillId="0" borderId="2" xfId="0" applyFont="1" applyFill="1" applyBorder="1" applyAlignment="1">
      <alignment horizontal="center" vertical="center" wrapText="1"/>
    </xf>
    <xf numFmtId="2" fontId="4" fillId="0" borderId="2" xfId="25" applyNumberFormat="1" applyFont="1" applyFill="1" applyBorder="1" applyAlignment="1">
      <alignment horizontal="center" vertical="center"/>
    </xf>
    <xf numFmtId="165" fontId="4" fillId="9" borderId="2" xfId="25" applyNumberFormat="1" applyFont="1" applyFill="1" applyBorder="1" applyAlignment="1">
      <alignment horizontal="center" vertical="center"/>
    </xf>
    <xf numFmtId="0" fontId="4" fillId="0" borderId="2" xfId="0" applyFont="1" applyFill="1" applyBorder="1" applyAlignment="1">
      <alignment vertical="center" wrapText="1"/>
    </xf>
    <xf numFmtId="0" fontId="5" fillId="13" borderId="2" xfId="0" applyFont="1" applyFill="1" applyBorder="1" applyAlignment="1">
      <alignment horizontal="center" vertical="center" wrapText="1"/>
    </xf>
    <xf numFmtId="0" fontId="5" fillId="14" borderId="9" xfId="0" applyFont="1" applyFill="1" applyBorder="1" applyAlignment="1">
      <alignment horizontal="center" vertical="center" wrapText="1"/>
    </xf>
    <xf numFmtId="49" fontId="4" fillId="13"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49" fontId="4" fillId="0" borderId="2" xfId="0" applyNumberFormat="1" applyFont="1" applyFill="1" applyBorder="1" applyAlignment="1">
      <alignment vertical="center" wrapText="1"/>
    </xf>
    <xf numFmtId="49" fontId="23" fillId="11" borderId="2" xfId="20" applyNumberFormat="1" applyFont="1" applyFill="1" applyBorder="1" applyAlignment="1">
      <alignment horizontal="center" vertical="center"/>
      <protection/>
    </xf>
    <xf numFmtId="3" fontId="4" fillId="0" borderId="2" xfId="0" applyNumberFormat="1" applyFont="1" applyBorder="1" applyAlignment="1">
      <alignment horizontal="center" vertical="center"/>
    </xf>
    <xf numFmtId="3" fontId="4" fillId="0" borderId="2" xfId="0" applyNumberFormat="1" applyFont="1" applyFill="1" applyBorder="1" applyAlignment="1">
      <alignment horizontal="center" vertical="center"/>
    </xf>
    <xf numFmtId="3" fontId="23" fillId="12" borderId="2" xfId="0" applyNumberFormat="1" applyFont="1" applyFill="1" applyBorder="1" applyAlignment="1">
      <alignment horizontal="center" vertical="center" wrapText="1"/>
    </xf>
    <xf numFmtId="3" fontId="4" fillId="15" borderId="2" xfId="0" applyNumberFormat="1" applyFont="1" applyFill="1" applyBorder="1" applyAlignment="1">
      <alignment horizontal="center" vertical="center"/>
    </xf>
    <xf numFmtId="167" fontId="3" fillId="6" borderId="2" xfId="20" applyNumberFormat="1" applyFont="1" applyFill="1" applyBorder="1" applyAlignment="1">
      <alignment horizontal="center" vertical="center" wrapText="1"/>
      <protection/>
    </xf>
    <xf numFmtId="41" fontId="4" fillId="15" borderId="2" xfId="0" applyNumberFormat="1" applyFont="1" applyFill="1" applyBorder="1" applyAlignment="1">
      <alignment horizontal="center" vertical="center"/>
    </xf>
    <xf numFmtId="0" fontId="4" fillId="0" borderId="2" xfId="0" applyFont="1" applyFill="1" applyBorder="1" applyAlignment="1">
      <alignment horizontal="left" vertical="center"/>
    </xf>
    <xf numFmtId="3"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left" vertical="center" wrapText="1"/>
    </xf>
    <xf numFmtId="0" fontId="4" fillId="16" borderId="2" xfId="0" applyFont="1" applyFill="1" applyBorder="1" applyAlignment="1">
      <alignment horizontal="left" vertical="center" wrapText="1"/>
    </xf>
    <xf numFmtId="0" fontId="5" fillId="16" borderId="2" xfId="0" applyFont="1" applyFill="1" applyBorder="1" applyAlignment="1">
      <alignment horizontal="center" vertical="center"/>
    </xf>
    <xf numFmtId="0" fontId="5" fillId="16" borderId="2" xfId="0" applyFont="1" applyFill="1" applyBorder="1" applyAlignment="1">
      <alignment horizontal="left" vertical="center" wrapText="1"/>
    </xf>
    <xf numFmtId="0" fontId="5" fillId="16" borderId="2" xfId="0" applyFont="1" applyFill="1" applyBorder="1" applyAlignment="1">
      <alignment horizontal="center" vertical="center" wrapText="1"/>
    </xf>
    <xf numFmtId="0" fontId="4" fillId="16" borderId="2" xfId="0" applyFont="1" applyFill="1" applyBorder="1" applyAlignment="1">
      <alignment horizontal="center" vertical="center"/>
    </xf>
    <xf numFmtId="3" fontId="4" fillId="16" borderId="2" xfId="0" applyNumberFormat="1" applyFont="1" applyFill="1" applyBorder="1" applyAlignment="1">
      <alignment horizontal="center" vertical="center"/>
    </xf>
    <xf numFmtId="0" fontId="5" fillId="16" borderId="2" xfId="0" applyFont="1" applyFill="1" applyBorder="1" applyAlignment="1">
      <alignment horizontal="center" vertical="center"/>
    </xf>
    <xf numFmtId="0" fontId="0" fillId="8" borderId="2" xfId="0" applyFont="1" applyFill="1" applyBorder="1" applyAlignment="1">
      <alignment horizontal="center" vertical="center"/>
    </xf>
    <xf numFmtId="0" fontId="15" fillId="7" borderId="2" xfId="0" applyFont="1" applyFill="1" applyBorder="1" applyAlignment="1">
      <alignment horizontal="center" vertical="center" wrapText="1"/>
    </xf>
    <xf numFmtId="0" fontId="10" fillId="7" borderId="2" xfId="0" applyFont="1" applyFill="1" applyBorder="1" applyAlignment="1">
      <alignment horizontal="center" vertical="center" wrapText="1"/>
    </xf>
    <xf numFmtId="164" fontId="8" fillId="6" borderId="8" xfId="20" applyNumberFormat="1" applyFont="1" applyFill="1" applyBorder="1" applyAlignment="1">
      <alignment horizontal="center" vertical="center" wrapText="1"/>
      <protection/>
    </xf>
    <xf numFmtId="164" fontId="8" fillId="6" borderId="12" xfId="20" applyNumberFormat="1" applyFont="1" applyFill="1" applyBorder="1" applyAlignment="1">
      <alignment horizontal="center" vertical="center" wrapText="1"/>
      <protection/>
    </xf>
    <xf numFmtId="0" fontId="19" fillId="7" borderId="0" xfId="0" applyFont="1" applyFill="1" applyBorder="1" applyAlignment="1">
      <alignment horizontal="center" vertical="center"/>
    </xf>
    <xf numFmtId="0" fontId="19" fillId="7" borderId="13" xfId="0" applyFont="1" applyFill="1" applyBorder="1" applyAlignment="1">
      <alignment horizontal="center" vertical="center"/>
    </xf>
    <xf numFmtId="0" fontId="19" fillId="7" borderId="14" xfId="0" applyFont="1" applyFill="1" applyBorder="1" applyAlignment="1">
      <alignment horizontal="center" vertical="center"/>
    </xf>
    <xf numFmtId="0" fontId="0" fillId="9" borderId="13" xfId="0" applyFont="1" applyFill="1" applyBorder="1" applyAlignment="1">
      <alignment horizontal="right" vertical="center" wrapText="1"/>
    </xf>
    <xf numFmtId="0" fontId="0" fillId="9" borderId="15" xfId="0" applyFont="1" applyFill="1" applyBorder="1" applyAlignment="1">
      <alignment horizontal="right" vertical="center" wrapText="1"/>
    </xf>
    <xf numFmtId="0" fontId="11" fillId="0" borderId="0" xfId="0" applyFont="1" applyAlignment="1">
      <alignment horizontal="left" vertical="center" wrapText="1"/>
    </xf>
    <xf numFmtId="0" fontId="11" fillId="0" borderId="0" xfId="0" applyFont="1" applyFill="1" applyAlignment="1">
      <alignment horizontal="left" vertical="center" wrapText="1"/>
    </xf>
    <xf numFmtId="0" fontId="20" fillId="0" borderId="0" xfId="0" applyFont="1" applyFill="1" applyAlignment="1">
      <alignment horizontal="left" vertical="center" wrapText="1"/>
    </xf>
    <xf numFmtId="0" fontId="11" fillId="0" borderId="0" xfId="0" applyFont="1" applyAlignment="1">
      <alignment horizontal="left" vertical="center" wrapText="1"/>
    </xf>
    <xf numFmtId="49" fontId="23" fillId="11" borderId="2" xfId="20" applyNumberFormat="1" applyFont="1" applyFill="1" applyBorder="1" applyAlignment="1">
      <alignment horizontal="center" vertical="center"/>
      <protection/>
    </xf>
  </cellXfs>
  <cellStyles count="66">
    <cellStyle name="Normal" xfId="0"/>
    <cellStyle name="Percent" xfId="15"/>
    <cellStyle name="Currency" xfId="16"/>
    <cellStyle name="Currency [0]" xfId="17"/>
    <cellStyle name="Comma" xfId="18"/>
    <cellStyle name="Comma [0]" xfId="19"/>
    <cellStyle name="normální_SSaZ - VZOR " xfId="20"/>
    <cellStyle name="Excel Built-in Normal" xfId="21"/>
    <cellStyle name="Poznámka" xfId="22"/>
    <cellStyle name="Normální 2" xfId="23"/>
    <cellStyle name="Normální 3" xfId="24"/>
    <cellStyle name="Správně" xfId="25"/>
    <cellStyle name="Normální 2 2" xfId="26"/>
    <cellStyle name="Normální 3 2" xfId="27"/>
    <cellStyle name="20 % – Zvýraznění 5 2" xfId="28"/>
    <cellStyle name="20 % – Zvýraznění 5 3" xfId="29"/>
    <cellStyle name="Normální 2 4" xfId="30"/>
    <cellStyle name="Normální 3 4" xfId="31"/>
    <cellStyle name="20 % – Zvýraznění 5 2 3" xfId="32"/>
    <cellStyle name="Normální 2 3" xfId="33"/>
    <cellStyle name="Normální 3 3" xfId="34"/>
    <cellStyle name="Normální 2 2 2" xfId="35"/>
    <cellStyle name="Normální 3 2 2" xfId="36"/>
    <cellStyle name="20 % – Zvýraznění 5 2 2" xfId="37"/>
    <cellStyle name="20 % – Zvýraznění 5 4" xfId="38"/>
    <cellStyle name="Normální 4" xfId="39"/>
    <cellStyle name="20 % – Zvýraznění 5 5" xfId="40"/>
    <cellStyle name="Normální 2 5" xfId="41"/>
    <cellStyle name="Normální 3 5" xfId="42"/>
    <cellStyle name="20 % – Zvýraznění 5 2 4" xfId="43"/>
    <cellStyle name="Normální 2 3 2" xfId="44"/>
    <cellStyle name="Normální 3 3 2" xfId="45"/>
    <cellStyle name="Normální 2 2 3" xfId="46"/>
    <cellStyle name="Normální 3 2 3" xfId="47"/>
    <cellStyle name="20 % – Zvýraznění 5 2 2 2" xfId="48"/>
    <cellStyle name="20 % – Zvýraznění 5 3 2" xfId="49"/>
    <cellStyle name="Sledovaný hypertextový odkaz" xfId="50"/>
    <cellStyle name="20 % – Zvýraznění 5 6" xfId="51"/>
    <cellStyle name="Normální 2 6" xfId="52"/>
    <cellStyle name="Normální 3 6" xfId="53"/>
    <cellStyle name="20 % – Zvýraznění 5 2 5" xfId="54"/>
    <cellStyle name="Normální 2 3 3" xfId="55"/>
    <cellStyle name="Normální 3 3 3" xfId="56"/>
    <cellStyle name="Normální 2 2 4" xfId="57"/>
    <cellStyle name="Normální 3 2 4" xfId="58"/>
    <cellStyle name="20 % – Zvýraznění 5 2 2 3" xfId="59"/>
    <cellStyle name="20 % – Zvýraznění 5 3 3" xfId="60"/>
    <cellStyle name="20 % – Zvýraznění 5 7" xfId="61"/>
    <cellStyle name="Normální 2 7" xfId="62"/>
    <cellStyle name="Normální 3 7" xfId="63"/>
    <cellStyle name="20 % – Zvýraznění 5 2 6" xfId="64"/>
    <cellStyle name="Normální 2 3 4" xfId="65"/>
    <cellStyle name="Normální 3 3 4" xfId="66"/>
    <cellStyle name="Normální 2 2 5" xfId="67"/>
    <cellStyle name="Normální 3 2 5" xfId="68"/>
    <cellStyle name="20 % – Zvýraznění 5 2 2 4" xfId="69"/>
    <cellStyle name="20 % – Zvýraznění 5 3 4" xfId="70"/>
    <cellStyle name="Normální 2 4 2" xfId="71"/>
    <cellStyle name="Normální 3 4 2" xfId="72"/>
    <cellStyle name="20 % – Zvýraznění 5 2 3 2" xfId="73"/>
    <cellStyle name="Normální 2 3 2 2" xfId="74"/>
    <cellStyle name="Normální 3 3 2 2" xfId="75"/>
    <cellStyle name="Normální 2 2 2 2" xfId="76"/>
    <cellStyle name="Normální 3 2 2 2" xfId="77"/>
    <cellStyle name="20 % – Zvýraznění 5 2 2 2 2" xfId="78"/>
    <cellStyle name="20 % – Zvýraznění 5 3 2 2"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showZeros="0" workbookViewId="0" topLeftCell="A1">
      <pane ySplit="10" topLeftCell="A11" activePane="bottomLeft" state="frozen"/>
      <selection pane="topLeft" activeCell="B17" sqref="B17"/>
      <selection pane="bottomLeft" activeCell="D10" sqref="D10:E10"/>
    </sheetView>
  </sheetViews>
  <sheetFormatPr defaultColWidth="9.140625" defaultRowHeight="15"/>
  <cols>
    <col min="1" max="1" width="22.57421875" style="25" customWidth="1"/>
    <col min="2" max="2" width="8.421875" style="26" customWidth="1"/>
    <col min="3" max="3" width="4.28125" style="26" customWidth="1"/>
    <col min="4" max="4" width="11.8515625" style="26" customWidth="1"/>
    <col min="5" max="5" width="4.28125" style="26" customWidth="1"/>
  </cols>
  <sheetData>
    <row r="1" spans="1:5" s="75" customFormat="1" ht="15">
      <c r="A1" s="25"/>
      <c r="B1" s="26"/>
      <c r="C1" s="26"/>
      <c r="D1" s="26"/>
      <c r="E1" s="26"/>
    </row>
    <row r="2" spans="1:5" s="75" customFormat="1" ht="15.75">
      <c r="A2" s="179" t="s">
        <v>46</v>
      </c>
      <c r="B2" s="180"/>
      <c r="C2" s="104"/>
      <c r="D2" s="183" t="s">
        <v>55</v>
      </c>
      <c r="E2" s="183"/>
    </row>
    <row r="3" spans="1:5" s="75" customFormat="1" ht="15.75">
      <c r="A3" s="179" t="s">
        <v>47</v>
      </c>
      <c r="B3" s="180"/>
      <c r="C3" s="104"/>
      <c r="D3" s="184"/>
      <c r="E3" s="184"/>
    </row>
    <row r="4" spans="1:5" s="75" customFormat="1" ht="15.75">
      <c r="A4" s="179" t="s">
        <v>48</v>
      </c>
      <c r="B4" s="180"/>
      <c r="C4" s="105"/>
      <c r="D4" s="184"/>
      <c r="E4" s="184"/>
    </row>
    <row r="5" spans="1:5" s="75" customFormat="1" ht="15.75">
      <c r="A5" s="179" t="s">
        <v>49</v>
      </c>
      <c r="B5" s="180"/>
      <c r="C5" s="105"/>
      <c r="D5" s="181"/>
      <c r="E5" s="181"/>
    </row>
    <row r="6" spans="1:5" s="75" customFormat="1" ht="15.75">
      <c r="A6" s="179" t="s">
        <v>50</v>
      </c>
      <c r="B6" s="180"/>
      <c r="C6" s="105"/>
      <c r="D6" s="182" t="s">
        <v>51</v>
      </c>
      <c r="E6" s="182"/>
    </row>
    <row r="7" spans="1:5" s="75" customFormat="1" ht="15">
      <c r="A7" s="25"/>
      <c r="B7" s="26"/>
      <c r="C7" s="26"/>
      <c r="D7" s="26"/>
      <c r="E7" s="26"/>
    </row>
    <row r="8" spans="1:5" s="27" customFormat="1" ht="15">
      <c r="A8" s="25"/>
      <c r="B8" s="26"/>
      <c r="C8" s="26"/>
      <c r="D8" s="26"/>
      <c r="E8" s="26"/>
    </row>
    <row r="9" spans="1:5" s="42" customFormat="1" ht="24.95" customHeight="1">
      <c r="A9" s="172" t="s">
        <v>37</v>
      </c>
      <c r="B9" s="172"/>
      <c r="C9" s="172"/>
      <c r="D9" s="172"/>
      <c r="E9" s="172"/>
    </row>
    <row r="10" spans="1:6" ht="42" customHeight="1">
      <c r="A10" s="45" t="s">
        <v>15</v>
      </c>
      <c r="B10" s="174" t="s">
        <v>36</v>
      </c>
      <c r="C10" s="175"/>
      <c r="D10" s="174" t="s">
        <v>35</v>
      </c>
      <c r="E10" s="175"/>
      <c r="F10" s="44"/>
    </row>
    <row r="11" spans="1:5" ht="18" customHeight="1">
      <c r="A11" s="12" t="s">
        <v>4</v>
      </c>
      <c r="B11" s="80">
        <f>'1.NP'!H80</f>
        <v>24.9</v>
      </c>
      <c r="C11" s="41" t="s">
        <v>31</v>
      </c>
      <c r="D11" s="80">
        <f>'1.NP'!J80</f>
        <v>34.9</v>
      </c>
      <c r="E11" s="41" t="s">
        <v>31</v>
      </c>
    </row>
    <row r="12" spans="1:5" s="27" customFormat="1" ht="25.5" customHeight="1">
      <c r="A12" s="173" t="s">
        <v>32</v>
      </c>
      <c r="B12" s="176" t="s">
        <v>33</v>
      </c>
      <c r="C12" s="177"/>
      <c r="D12" s="178" t="s">
        <v>34</v>
      </c>
      <c r="E12" s="177"/>
    </row>
    <row r="13" spans="1:5" s="27" customFormat="1" ht="30.75" customHeight="1">
      <c r="A13" s="173"/>
      <c r="B13" s="81">
        <f>SUM(B11:B11)</f>
        <v>24.9</v>
      </c>
      <c r="C13" s="43" t="s">
        <v>31</v>
      </c>
      <c r="D13" s="81">
        <f>SUM(D11:D11)</f>
        <v>34.9</v>
      </c>
      <c r="E13" s="43" t="s">
        <v>31</v>
      </c>
    </row>
    <row r="14" spans="1:5" s="27" customFormat="1" ht="15">
      <c r="A14" s="171">
        <f>SUM(B9:B9)</f>
        <v>0</v>
      </c>
      <c r="B14" s="171"/>
      <c r="C14" s="171"/>
      <c r="D14" s="171"/>
      <c r="E14" s="171"/>
    </row>
    <row r="15" spans="1:5" ht="32.25" customHeight="1">
      <c r="A15"/>
      <c r="B15"/>
      <c r="C15" s="27"/>
      <c r="D15"/>
      <c r="E15" s="27"/>
    </row>
  </sheetData>
  <sheetProtection algorithmName="SHA-512" hashValue="D+s4MgoSmP+ha2PIQCp8BugIIm2TDjBFaAy6OIULKVI3+VpjDguxiOIgm1oDOznK28lrHPVKGBo1IKS/2Q8HCw==" saltValue="2AmWwfrPot4aEx4Zs6Rxiw==" spinCount="100000" sheet="1" objects="1" scenarios="1"/>
  <mergeCells count="17">
    <mergeCell ref="A5:B5"/>
    <mergeCell ref="D5:E5"/>
    <mergeCell ref="A6:B6"/>
    <mergeCell ref="D6:E6"/>
    <mergeCell ref="A2:B2"/>
    <mergeCell ref="D2:E2"/>
    <mergeCell ref="A3:B3"/>
    <mergeCell ref="D3:E3"/>
    <mergeCell ref="A4:B4"/>
    <mergeCell ref="D4:E4"/>
    <mergeCell ref="A14:E14"/>
    <mergeCell ref="A9:E9"/>
    <mergeCell ref="A12:A13"/>
    <mergeCell ref="B10:C10"/>
    <mergeCell ref="D10:E10"/>
    <mergeCell ref="B12:C12"/>
    <mergeCell ref="D12:E12"/>
  </mergeCells>
  <printOptions/>
  <pageMargins left="0.2362204724409449" right="0.2362204724409449" top="0.7480314960629921" bottom="0.7480314960629921" header="0.31496062992125984" footer="0.31496062992125984"/>
  <pageSetup fitToHeight="0" fitToWidth="1" horizontalDpi="600" verticalDpi="600" orientation="landscape" paperSize="9" r:id="rId1"/>
  <headerFooter>
    <oddHeader>&amp;LDD LAMPERTICE&amp;CSPECIFIKACE&amp;RPD</oddHeader>
    <oddFooter>&amp;L&amp;D&amp;C&amp;P z &amp;N&amp;RGAST-PRO s.r.o.
Horská 938, Trutnov</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
  <sheetViews>
    <sheetView zoomScale="120" zoomScaleNormal="120" workbookViewId="0" topLeftCell="A1">
      <selection activeCell="A12" sqref="A12"/>
    </sheetView>
  </sheetViews>
  <sheetFormatPr defaultColWidth="9.140625" defaultRowHeight="15"/>
  <cols>
    <col min="1" max="1" width="155.140625" style="29" customWidth="1"/>
    <col min="2" max="16384" width="9.140625" style="97" customWidth="1"/>
  </cols>
  <sheetData>
    <row r="1" ht="15">
      <c r="A1" s="28" t="s">
        <v>52</v>
      </c>
    </row>
    <row r="2" ht="24" customHeight="1">
      <c r="A2" s="106" t="s">
        <v>53</v>
      </c>
    </row>
    <row r="3" ht="81.75" customHeight="1">
      <c r="A3" s="107" t="s">
        <v>259</v>
      </c>
    </row>
    <row r="4" ht="24" customHeight="1">
      <c r="A4" s="97"/>
    </row>
  </sheetData>
  <sheetProtection algorithmName="SHA-512" hashValue="UC+X4gulOGP7runtv1q36FbL+0DyTO6LiyW1u5tK+n9f01Y87Uv1FhY40bkb/8yHs1GeO+cLUqAOWAzwegLKYQ==" saltValue="KYj8jvf1gzg8cDvZ1NUSMg==" spinCount="100000" sheet="1" objects="1" scenarios="1"/>
  <printOptions/>
  <pageMargins left="0.2362204724409449" right="0.2362204724409449" top="0.7480314960629921" bottom="0.7480314960629921" header="0.31496062992125984" footer="0.31496062992125984"/>
  <pageSetup fitToHeight="0" fitToWidth="1" horizontalDpi="600" verticalDpi="600" orientation="landscape" paperSize="9" scale="74" r:id="rId1"/>
  <headerFooter>
    <oddHeader>&amp;LNÁZEV
AKCE&amp;CSPECIFIKACE/ROZPOČET&amp;RSTUPEŇ DOKUMENTACE</oddHeader>
    <oddFooter>&amp;L&amp;D&amp;C&amp;P z &amp;N&amp;RGAST-PRO s.r.o.
Horská 938, Trutnov</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318"/>
  <sheetViews>
    <sheetView showZeros="0" tabSelected="1" workbookViewId="0" topLeftCell="A1">
      <pane ySplit="1" topLeftCell="A2" activePane="bottomLeft" state="frozen"/>
      <selection pane="topLeft" activeCell="C30" sqref="C30"/>
      <selection pane="bottomLeft" activeCell="I10" sqref="I10"/>
    </sheetView>
  </sheetViews>
  <sheetFormatPr defaultColWidth="9.140625" defaultRowHeight="15"/>
  <cols>
    <col min="1" max="1" width="11.8515625" style="89" customWidth="1"/>
    <col min="2" max="2" width="43.7109375" style="55" customWidth="1"/>
    <col min="3" max="3" width="43.7109375" style="56" customWidth="1"/>
    <col min="4" max="4" width="19.57421875" style="60" customWidth="1"/>
    <col min="5" max="5" width="19.28125" style="89" customWidth="1"/>
    <col min="6" max="6" width="9.140625" style="61" customWidth="1"/>
    <col min="7" max="7" width="12.7109375" style="60" customWidth="1"/>
    <col min="8" max="8" width="11.8515625" style="60" customWidth="1"/>
    <col min="9" max="9" width="9.8515625" style="60" customWidth="1"/>
    <col min="10" max="10" width="11.8515625" style="60" customWidth="1"/>
    <col min="11" max="11" width="14.28125" style="0" customWidth="1"/>
    <col min="12" max="12" width="19.421875" style="0" customWidth="1"/>
  </cols>
  <sheetData>
    <row r="1" spans="1:12" ht="42" customHeight="1">
      <c r="A1" s="84" t="s">
        <v>1</v>
      </c>
      <c r="B1" s="6" t="s">
        <v>2</v>
      </c>
      <c r="C1" s="6" t="s">
        <v>3</v>
      </c>
      <c r="D1" s="6" t="s">
        <v>14</v>
      </c>
      <c r="E1" s="6" t="s">
        <v>12</v>
      </c>
      <c r="F1" s="59" t="s">
        <v>0</v>
      </c>
      <c r="G1" s="7" t="s">
        <v>5</v>
      </c>
      <c r="H1" s="62" t="s">
        <v>8</v>
      </c>
      <c r="I1" s="7" t="s">
        <v>6</v>
      </c>
      <c r="J1" s="62" t="s">
        <v>9</v>
      </c>
      <c r="K1" s="7" t="s">
        <v>268</v>
      </c>
      <c r="L1" s="62" t="s">
        <v>269</v>
      </c>
    </row>
    <row r="2" spans="1:49" s="2" customFormat="1" ht="15">
      <c r="A2" s="185" t="s">
        <v>4</v>
      </c>
      <c r="B2" s="185"/>
      <c r="C2" s="185"/>
      <c r="D2" s="185"/>
      <c r="E2" s="185"/>
      <c r="F2" s="71"/>
      <c r="G2" s="71"/>
      <c r="H2" s="71"/>
      <c r="I2" s="71"/>
      <c r="J2" s="71"/>
      <c r="K2" s="154"/>
      <c r="L2" s="154"/>
      <c r="M2"/>
      <c r="N2"/>
      <c r="O2"/>
      <c r="P2"/>
      <c r="Q2"/>
      <c r="R2"/>
      <c r="S2"/>
      <c r="T2"/>
      <c r="U2"/>
      <c r="V2"/>
      <c r="W2"/>
      <c r="X2"/>
      <c r="Y2"/>
      <c r="Z2"/>
      <c r="AA2"/>
      <c r="AB2"/>
      <c r="AC2"/>
      <c r="AD2"/>
      <c r="AE2"/>
      <c r="AF2"/>
      <c r="AG2"/>
      <c r="AH2"/>
      <c r="AI2"/>
      <c r="AJ2"/>
      <c r="AK2"/>
      <c r="AL2"/>
      <c r="AM2"/>
      <c r="AN2"/>
      <c r="AO2"/>
      <c r="AP2"/>
      <c r="AQ2"/>
      <c r="AR2"/>
      <c r="AS2"/>
      <c r="AT2"/>
      <c r="AU2"/>
      <c r="AV2"/>
      <c r="AW2"/>
    </row>
    <row r="3" spans="1:12" ht="15">
      <c r="A3" s="110"/>
      <c r="B3" s="110"/>
      <c r="C3" s="115" t="s">
        <v>98</v>
      </c>
      <c r="D3" s="110"/>
      <c r="E3" s="110"/>
      <c r="F3" s="110"/>
      <c r="G3" s="110"/>
      <c r="H3" s="72"/>
      <c r="I3" s="72"/>
      <c r="J3" s="72"/>
      <c r="K3" s="108"/>
      <c r="L3" s="108"/>
    </row>
    <row r="4" spans="1:12" ht="45">
      <c r="A4" s="83" t="s">
        <v>38</v>
      </c>
      <c r="B4" s="90" t="s">
        <v>177</v>
      </c>
      <c r="C4" s="78" t="s">
        <v>228</v>
      </c>
      <c r="D4" s="85"/>
      <c r="E4" s="92" t="s">
        <v>56</v>
      </c>
      <c r="F4" s="76">
        <v>1</v>
      </c>
      <c r="G4" s="68"/>
      <c r="H4" s="77">
        <f>F4*G4</f>
        <v>0</v>
      </c>
      <c r="I4" s="77"/>
      <c r="J4" s="77">
        <f>F4*I4</f>
        <v>0</v>
      </c>
      <c r="K4" s="155"/>
      <c r="L4" s="155">
        <f>K4*F4</f>
        <v>0</v>
      </c>
    </row>
    <row r="5" spans="1:12" s="93" customFormat="1" ht="15">
      <c r="A5" s="117" t="s">
        <v>57</v>
      </c>
      <c r="B5" s="119" t="s">
        <v>58</v>
      </c>
      <c r="C5" s="149" t="s">
        <v>219</v>
      </c>
      <c r="D5" s="134"/>
      <c r="E5" s="136" t="s">
        <v>133</v>
      </c>
      <c r="F5" s="136">
        <v>1</v>
      </c>
      <c r="G5" s="135">
        <v>0.2</v>
      </c>
      <c r="H5" s="135">
        <f aca="true" t="shared" si="0" ref="H5:H71">F5*G5</f>
        <v>0.2</v>
      </c>
      <c r="I5" s="143"/>
      <c r="J5" s="135">
        <f aca="true" t="shared" si="1" ref="J5:J72">F5*I5</f>
        <v>0</v>
      </c>
      <c r="K5" s="156"/>
      <c r="L5" s="155">
        <f aca="true" t="shared" si="2" ref="L5:L68">K5*F5</f>
        <v>0</v>
      </c>
    </row>
    <row r="6" spans="1:12" s="93" customFormat="1" ht="30">
      <c r="A6" s="123" t="s">
        <v>183</v>
      </c>
      <c r="B6" s="129" t="s">
        <v>191</v>
      </c>
      <c r="C6" s="150" t="s">
        <v>219</v>
      </c>
      <c r="D6" s="134"/>
      <c r="E6" s="144"/>
      <c r="F6" s="136">
        <v>1</v>
      </c>
      <c r="G6" s="135"/>
      <c r="H6" s="135"/>
      <c r="I6" s="143"/>
      <c r="J6" s="135"/>
      <c r="K6" s="156"/>
      <c r="L6" s="155">
        <f t="shared" si="2"/>
        <v>0</v>
      </c>
    </row>
    <row r="7" spans="1:12" s="27" customFormat="1" ht="15" customHeight="1">
      <c r="A7" s="111"/>
      <c r="B7" s="120"/>
      <c r="C7" s="114" t="s">
        <v>59</v>
      </c>
      <c r="D7" s="112"/>
      <c r="E7" s="113"/>
      <c r="F7" s="108"/>
      <c r="G7" s="108"/>
      <c r="H7" s="108"/>
      <c r="I7" s="108"/>
      <c r="J7" s="108"/>
      <c r="K7" s="157"/>
      <c r="L7" s="158"/>
    </row>
    <row r="8" spans="1:12" s="93" customFormat="1" ht="15">
      <c r="A8" s="83" t="s">
        <v>60</v>
      </c>
      <c r="B8" s="90" t="s">
        <v>61</v>
      </c>
      <c r="C8" s="152" t="s">
        <v>235</v>
      </c>
      <c r="D8" s="85"/>
      <c r="E8" s="83" t="s">
        <v>62</v>
      </c>
      <c r="F8" s="83">
        <v>1</v>
      </c>
      <c r="G8" s="94"/>
      <c r="H8" s="94">
        <f t="shared" si="0"/>
        <v>0</v>
      </c>
      <c r="I8" s="94"/>
      <c r="J8" s="94">
        <f t="shared" si="1"/>
        <v>0</v>
      </c>
      <c r="K8" s="155"/>
      <c r="L8" s="155">
        <f t="shared" si="2"/>
        <v>0</v>
      </c>
    </row>
    <row r="9" spans="1:12" s="27" customFormat="1" ht="45">
      <c r="A9" s="83" t="s">
        <v>63</v>
      </c>
      <c r="B9" s="90" t="s">
        <v>64</v>
      </c>
      <c r="C9" s="69" t="s">
        <v>220</v>
      </c>
      <c r="D9" s="91"/>
      <c r="E9" s="99" t="s">
        <v>65</v>
      </c>
      <c r="F9" s="99">
        <v>1</v>
      </c>
      <c r="G9" s="99"/>
      <c r="H9" s="99">
        <f t="shared" si="0"/>
        <v>0</v>
      </c>
      <c r="I9" s="99"/>
      <c r="J9" s="99">
        <f t="shared" si="1"/>
        <v>0</v>
      </c>
      <c r="K9" s="155"/>
      <c r="L9" s="155">
        <f t="shared" si="2"/>
        <v>0</v>
      </c>
    </row>
    <row r="10" spans="1:12" s="97" customFormat="1" ht="45">
      <c r="A10" s="130" t="s">
        <v>199</v>
      </c>
      <c r="B10" s="90" t="s">
        <v>177</v>
      </c>
      <c r="C10" s="78" t="s">
        <v>228</v>
      </c>
      <c r="D10" s="91"/>
      <c r="E10" s="99" t="s">
        <v>56</v>
      </c>
      <c r="F10" s="99">
        <v>1</v>
      </c>
      <c r="G10" s="99"/>
      <c r="H10" s="99"/>
      <c r="I10" s="99"/>
      <c r="J10" s="99"/>
      <c r="K10" s="155"/>
      <c r="L10" s="155">
        <f t="shared" si="2"/>
        <v>0</v>
      </c>
    </row>
    <row r="11" spans="1:12" s="27" customFormat="1" ht="15">
      <c r="A11" s="111"/>
      <c r="B11" s="120"/>
      <c r="C11" s="114" t="s">
        <v>66</v>
      </c>
      <c r="D11" s="112"/>
      <c r="E11" s="113"/>
      <c r="F11" s="108"/>
      <c r="G11" s="108"/>
      <c r="H11" s="108"/>
      <c r="I11" s="108"/>
      <c r="J11" s="108"/>
      <c r="K11" s="157"/>
      <c r="L11" s="158"/>
    </row>
    <row r="12" spans="1:12" s="27" customFormat="1" ht="15">
      <c r="A12" s="83" t="s">
        <v>67</v>
      </c>
      <c r="B12" s="90" t="s">
        <v>61</v>
      </c>
      <c r="C12" s="152" t="s">
        <v>235</v>
      </c>
      <c r="D12" s="85"/>
      <c r="E12" s="83" t="s">
        <v>68</v>
      </c>
      <c r="F12" s="83">
        <v>1</v>
      </c>
      <c r="G12" s="99"/>
      <c r="H12" s="99">
        <f t="shared" si="0"/>
        <v>0</v>
      </c>
      <c r="I12" s="99"/>
      <c r="J12" s="99">
        <f t="shared" si="1"/>
        <v>0</v>
      </c>
      <c r="K12" s="155"/>
      <c r="L12" s="155">
        <f t="shared" si="2"/>
        <v>0</v>
      </c>
    </row>
    <row r="13" spans="1:12" s="27" customFormat="1" ht="15">
      <c r="A13" s="117" t="s">
        <v>69</v>
      </c>
      <c r="B13" s="119" t="s">
        <v>70</v>
      </c>
      <c r="C13" s="149" t="s">
        <v>219</v>
      </c>
      <c r="D13" s="134"/>
      <c r="E13" s="136" t="s">
        <v>71</v>
      </c>
      <c r="F13" s="136">
        <v>1</v>
      </c>
      <c r="G13" s="135"/>
      <c r="H13" s="135">
        <f t="shared" si="0"/>
        <v>0</v>
      </c>
      <c r="I13" s="135"/>
      <c r="J13" s="135">
        <f t="shared" si="1"/>
        <v>0</v>
      </c>
      <c r="K13" s="156"/>
      <c r="L13" s="155">
        <f t="shared" si="2"/>
        <v>0</v>
      </c>
    </row>
    <row r="14" spans="1:12" s="27" customFormat="1" ht="45">
      <c r="A14" s="83" t="s">
        <v>72</v>
      </c>
      <c r="B14" s="90" t="s">
        <v>73</v>
      </c>
      <c r="C14" s="78" t="s">
        <v>221</v>
      </c>
      <c r="D14" s="85"/>
      <c r="E14" s="83"/>
      <c r="F14" s="83">
        <v>1</v>
      </c>
      <c r="G14" s="99"/>
      <c r="H14" s="99">
        <f t="shared" si="0"/>
        <v>0</v>
      </c>
      <c r="I14" s="99"/>
      <c r="J14" s="99">
        <f t="shared" si="1"/>
        <v>0</v>
      </c>
      <c r="K14" s="155"/>
      <c r="L14" s="155">
        <f t="shared" si="2"/>
        <v>0</v>
      </c>
    </row>
    <row r="15" spans="1:12" s="57" customFormat="1" ht="15.75" customHeight="1">
      <c r="A15" s="83" t="s">
        <v>75</v>
      </c>
      <c r="B15" s="90" t="s">
        <v>76</v>
      </c>
      <c r="C15" s="98" t="s">
        <v>232</v>
      </c>
      <c r="D15" s="70"/>
      <c r="E15" s="99" t="s">
        <v>74</v>
      </c>
      <c r="F15" s="99">
        <v>1</v>
      </c>
      <c r="G15" s="99"/>
      <c r="H15" s="99">
        <f t="shared" si="0"/>
        <v>0</v>
      </c>
      <c r="I15" s="99"/>
      <c r="J15" s="99">
        <f t="shared" si="1"/>
        <v>0</v>
      </c>
      <c r="K15" s="155"/>
      <c r="L15" s="155">
        <f t="shared" si="2"/>
        <v>0</v>
      </c>
    </row>
    <row r="16" spans="1:12" s="57" customFormat="1" ht="30">
      <c r="A16" s="83" t="s">
        <v>77</v>
      </c>
      <c r="B16" s="90" t="s">
        <v>182</v>
      </c>
      <c r="C16" s="78" t="s">
        <v>222</v>
      </c>
      <c r="D16" s="85"/>
      <c r="E16" s="92" t="s">
        <v>79</v>
      </c>
      <c r="F16" s="83">
        <v>1</v>
      </c>
      <c r="G16" s="99"/>
      <c r="H16" s="99">
        <f t="shared" si="0"/>
        <v>0</v>
      </c>
      <c r="I16" s="99"/>
      <c r="J16" s="99">
        <f t="shared" si="1"/>
        <v>0</v>
      </c>
      <c r="K16" s="155"/>
      <c r="L16" s="155">
        <f t="shared" si="2"/>
        <v>0</v>
      </c>
    </row>
    <row r="17" spans="1:12" s="27" customFormat="1" ht="15">
      <c r="A17" s="111"/>
      <c r="B17" s="120"/>
      <c r="C17" s="114" t="s">
        <v>80</v>
      </c>
      <c r="D17" s="112"/>
      <c r="E17" s="113"/>
      <c r="F17" s="108"/>
      <c r="G17" s="108"/>
      <c r="H17" s="108"/>
      <c r="I17" s="108"/>
      <c r="J17" s="108"/>
      <c r="K17" s="157"/>
      <c r="L17" s="158"/>
    </row>
    <row r="18" spans="1:12" s="97" customFormat="1" ht="30">
      <c r="A18" s="83" t="s">
        <v>81</v>
      </c>
      <c r="B18" s="100" t="s">
        <v>236</v>
      </c>
      <c r="C18" s="148" t="s">
        <v>237</v>
      </c>
      <c r="D18" s="99"/>
      <c r="E18" s="99" t="s">
        <v>82</v>
      </c>
      <c r="F18" s="99">
        <v>1</v>
      </c>
      <c r="G18" s="87"/>
      <c r="H18" s="99">
        <f t="shared" si="0"/>
        <v>0</v>
      </c>
      <c r="I18" s="99"/>
      <c r="J18" s="99">
        <f t="shared" si="1"/>
        <v>0</v>
      </c>
      <c r="K18" s="155"/>
      <c r="L18" s="155">
        <f t="shared" si="2"/>
        <v>0</v>
      </c>
    </row>
    <row r="19" spans="1:12" s="97" customFormat="1" ht="30">
      <c r="A19" s="83" t="s">
        <v>84</v>
      </c>
      <c r="B19" s="90" t="s">
        <v>83</v>
      </c>
      <c r="C19" s="78" t="s">
        <v>223</v>
      </c>
      <c r="D19" s="85"/>
      <c r="E19" s="92"/>
      <c r="F19" s="83">
        <v>1</v>
      </c>
      <c r="G19" s="87"/>
      <c r="H19" s="99">
        <f t="shared" si="0"/>
        <v>0</v>
      </c>
      <c r="I19" s="99"/>
      <c r="J19" s="99">
        <f t="shared" si="1"/>
        <v>0</v>
      </c>
      <c r="K19" s="155"/>
      <c r="L19" s="155">
        <f t="shared" si="2"/>
        <v>0</v>
      </c>
    </row>
    <row r="20" spans="1:12" s="97" customFormat="1" ht="30">
      <c r="A20" s="83" t="s">
        <v>85</v>
      </c>
      <c r="B20" s="90" t="s">
        <v>86</v>
      </c>
      <c r="C20" s="152" t="s">
        <v>239</v>
      </c>
      <c r="D20" s="85"/>
      <c r="E20" s="92" t="s">
        <v>87</v>
      </c>
      <c r="F20" s="83">
        <v>1</v>
      </c>
      <c r="G20" s="87"/>
      <c r="H20" s="99">
        <f t="shared" si="0"/>
        <v>0</v>
      </c>
      <c r="I20" s="99"/>
      <c r="J20" s="99">
        <f t="shared" si="1"/>
        <v>0</v>
      </c>
      <c r="K20" s="155"/>
      <c r="L20" s="155">
        <f t="shared" si="2"/>
        <v>0</v>
      </c>
    </row>
    <row r="21" spans="1:12" s="67" customFormat="1" ht="30">
      <c r="A21" s="83" t="s">
        <v>88</v>
      </c>
      <c r="B21" s="90" t="s">
        <v>83</v>
      </c>
      <c r="C21" s="78" t="s">
        <v>223</v>
      </c>
      <c r="D21" s="85"/>
      <c r="E21" s="83"/>
      <c r="F21" s="83">
        <v>1</v>
      </c>
      <c r="G21" s="99"/>
      <c r="H21" s="99">
        <f t="shared" si="0"/>
        <v>0</v>
      </c>
      <c r="I21" s="99"/>
      <c r="J21" s="99">
        <f t="shared" si="1"/>
        <v>0</v>
      </c>
      <c r="K21" s="155"/>
      <c r="L21" s="155">
        <f t="shared" si="2"/>
        <v>0</v>
      </c>
    </row>
    <row r="22" spans="1:12" s="27" customFormat="1" ht="60">
      <c r="A22" s="83" t="s">
        <v>91</v>
      </c>
      <c r="B22" s="100" t="s">
        <v>92</v>
      </c>
      <c r="C22" s="148" t="s">
        <v>241</v>
      </c>
      <c r="D22" s="99"/>
      <c r="E22" s="99" t="s">
        <v>200</v>
      </c>
      <c r="F22" s="99">
        <v>1</v>
      </c>
      <c r="G22" s="99">
        <v>0.2</v>
      </c>
      <c r="H22" s="99">
        <f>G22*F22</f>
        <v>0.2</v>
      </c>
      <c r="I22" s="99"/>
      <c r="J22" s="99">
        <f t="shared" si="1"/>
        <v>0</v>
      </c>
      <c r="K22" s="155"/>
      <c r="L22" s="155">
        <f t="shared" si="2"/>
        <v>0</v>
      </c>
    </row>
    <row r="23" spans="1:12" s="97" customFormat="1" ht="30">
      <c r="A23" s="117" t="s">
        <v>89</v>
      </c>
      <c r="B23" s="119" t="s">
        <v>254</v>
      </c>
      <c r="C23" s="149" t="s">
        <v>219</v>
      </c>
      <c r="D23" s="134"/>
      <c r="E23" s="136" t="s">
        <v>90</v>
      </c>
      <c r="F23" s="136">
        <v>1</v>
      </c>
      <c r="G23" s="135">
        <v>0.5</v>
      </c>
      <c r="H23" s="135">
        <f t="shared" si="0"/>
        <v>0.5</v>
      </c>
      <c r="I23" s="135"/>
      <c r="J23" s="135">
        <f t="shared" si="1"/>
        <v>0</v>
      </c>
      <c r="K23" s="156"/>
      <c r="L23" s="155">
        <f t="shared" si="2"/>
        <v>0</v>
      </c>
    </row>
    <row r="24" spans="1:12" s="97" customFormat="1" ht="30">
      <c r="A24" s="83" t="s">
        <v>93</v>
      </c>
      <c r="B24" s="100" t="s">
        <v>125</v>
      </c>
      <c r="C24" s="148" t="s">
        <v>227</v>
      </c>
      <c r="D24" s="99"/>
      <c r="E24" s="99" t="s">
        <v>94</v>
      </c>
      <c r="F24" s="99">
        <v>1</v>
      </c>
      <c r="G24" s="99"/>
      <c r="H24" s="99">
        <f t="shared" si="0"/>
        <v>0</v>
      </c>
      <c r="I24" s="99"/>
      <c r="J24" s="99">
        <f t="shared" si="1"/>
        <v>0</v>
      </c>
      <c r="K24" s="155"/>
      <c r="L24" s="155">
        <f t="shared" si="2"/>
        <v>0</v>
      </c>
    </row>
    <row r="25" spans="1:12" s="97" customFormat="1" ht="225">
      <c r="A25" s="83" t="s">
        <v>95</v>
      </c>
      <c r="B25" s="86" t="s">
        <v>255</v>
      </c>
      <c r="C25" s="86" t="s">
        <v>256</v>
      </c>
      <c r="D25" s="91"/>
      <c r="E25" s="99" t="s">
        <v>224</v>
      </c>
      <c r="F25" s="99">
        <v>1</v>
      </c>
      <c r="G25" s="147">
        <v>0.2</v>
      </c>
      <c r="H25" s="99">
        <f t="shared" si="0"/>
        <v>0.2</v>
      </c>
      <c r="I25" s="99"/>
      <c r="J25" s="99">
        <f t="shared" si="1"/>
        <v>0</v>
      </c>
      <c r="K25" s="155"/>
      <c r="L25" s="155">
        <f t="shared" si="2"/>
        <v>0</v>
      </c>
    </row>
    <row r="26" spans="1:12" s="93" customFormat="1" ht="15">
      <c r="A26" s="111"/>
      <c r="B26" s="120"/>
      <c r="C26" s="114" t="s">
        <v>96</v>
      </c>
      <c r="D26" s="112"/>
      <c r="E26" s="113"/>
      <c r="F26" s="108"/>
      <c r="G26" s="108"/>
      <c r="H26" s="108"/>
      <c r="I26" s="108"/>
      <c r="J26" s="108"/>
      <c r="K26" s="157"/>
      <c r="L26" s="158"/>
    </row>
    <row r="27" spans="1:12" s="97" customFormat="1" ht="45">
      <c r="A27" s="83" t="s">
        <v>97</v>
      </c>
      <c r="B27" s="109" t="s">
        <v>99</v>
      </c>
      <c r="C27" s="132" t="s">
        <v>244</v>
      </c>
      <c r="D27" s="79"/>
      <c r="E27" s="58" t="s">
        <v>100</v>
      </c>
      <c r="F27" s="58">
        <v>1</v>
      </c>
      <c r="G27" s="92"/>
      <c r="H27" s="99">
        <f t="shared" si="0"/>
        <v>0</v>
      </c>
      <c r="I27" s="92"/>
      <c r="J27" s="99">
        <f t="shared" si="1"/>
        <v>0</v>
      </c>
      <c r="K27" s="155"/>
      <c r="L27" s="155">
        <f t="shared" si="2"/>
        <v>0</v>
      </c>
    </row>
    <row r="28" spans="1:12" s="97" customFormat="1" ht="45">
      <c r="A28" s="130" t="s">
        <v>201</v>
      </c>
      <c r="B28" s="90" t="s">
        <v>177</v>
      </c>
      <c r="C28" s="78" t="s">
        <v>228</v>
      </c>
      <c r="D28" s="79"/>
      <c r="E28" s="58" t="s">
        <v>56</v>
      </c>
      <c r="F28" s="58">
        <v>1</v>
      </c>
      <c r="G28" s="92"/>
      <c r="H28" s="99"/>
      <c r="I28" s="92"/>
      <c r="J28" s="99"/>
      <c r="K28" s="155"/>
      <c r="L28" s="155">
        <f t="shared" si="2"/>
        <v>0</v>
      </c>
    </row>
    <row r="29" spans="1:12" s="97" customFormat="1" ht="15">
      <c r="A29" s="111"/>
      <c r="B29" s="120"/>
      <c r="C29" s="114" t="s">
        <v>101</v>
      </c>
      <c r="D29" s="112"/>
      <c r="E29" s="113"/>
      <c r="F29" s="108"/>
      <c r="G29" s="108"/>
      <c r="H29" s="108"/>
      <c r="I29" s="108"/>
      <c r="J29" s="108"/>
      <c r="K29" s="157"/>
      <c r="L29" s="158"/>
    </row>
    <row r="30" spans="1:12" s="97" customFormat="1" ht="30">
      <c r="A30" s="170" t="s">
        <v>102</v>
      </c>
      <c r="B30" s="164" t="s">
        <v>262</v>
      </c>
      <c r="C30" s="166" t="s">
        <v>238</v>
      </c>
      <c r="D30" s="167"/>
      <c r="E30" s="168" t="s">
        <v>103</v>
      </c>
      <c r="F30" s="170">
        <v>1</v>
      </c>
      <c r="G30" s="168">
        <v>0.1</v>
      </c>
      <c r="H30" s="168">
        <f>G30*F30</f>
        <v>0.1</v>
      </c>
      <c r="I30" s="168"/>
      <c r="J30" s="168">
        <f t="shared" si="1"/>
        <v>0</v>
      </c>
      <c r="K30" s="169"/>
      <c r="L30" s="169">
        <f t="shared" si="2"/>
        <v>0</v>
      </c>
    </row>
    <row r="31" spans="1:12" s="67" customFormat="1" ht="30">
      <c r="A31" s="117" t="s">
        <v>104</v>
      </c>
      <c r="B31" s="118" t="s">
        <v>105</v>
      </c>
      <c r="C31" s="151" t="s">
        <v>219</v>
      </c>
      <c r="D31" s="145"/>
      <c r="E31" s="135" t="s">
        <v>106</v>
      </c>
      <c r="F31" s="135">
        <v>1</v>
      </c>
      <c r="G31" s="146"/>
      <c r="H31" s="135">
        <f t="shared" si="0"/>
        <v>0</v>
      </c>
      <c r="I31" s="135">
        <v>10</v>
      </c>
      <c r="J31" s="135">
        <f t="shared" si="1"/>
        <v>10</v>
      </c>
      <c r="K31" s="156"/>
      <c r="L31" s="155">
        <f t="shared" si="2"/>
        <v>0</v>
      </c>
    </row>
    <row r="32" spans="1:12" s="27" customFormat="1" ht="30">
      <c r="A32" s="83" t="s">
        <v>107</v>
      </c>
      <c r="B32" s="90" t="s">
        <v>202</v>
      </c>
      <c r="C32" s="152" t="s">
        <v>240</v>
      </c>
      <c r="D32" s="85"/>
      <c r="E32" s="99" t="s">
        <v>108</v>
      </c>
      <c r="F32" s="99">
        <v>1</v>
      </c>
      <c r="G32" s="99"/>
      <c r="H32" s="99">
        <f t="shared" si="0"/>
        <v>0</v>
      </c>
      <c r="I32" s="99"/>
      <c r="J32" s="99">
        <f t="shared" si="1"/>
        <v>0</v>
      </c>
      <c r="K32" s="155"/>
      <c r="L32" s="155">
        <f t="shared" si="2"/>
        <v>0</v>
      </c>
    </row>
    <row r="33" spans="1:12" s="97" customFormat="1" ht="15">
      <c r="A33" s="117" t="s">
        <v>109</v>
      </c>
      <c r="B33" s="119" t="s">
        <v>110</v>
      </c>
      <c r="C33" s="149" t="s">
        <v>219</v>
      </c>
      <c r="D33" s="134"/>
      <c r="E33" s="135" t="s">
        <v>111</v>
      </c>
      <c r="F33" s="135">
        <v>1</v>
      </c>
      <c r="G33" s="135">
        <v>6</v>
      </c>
      <c r="H33" s="135">
        <f t="shared" si="0"/>
        <v>6</v>
      </c>
      <c r="I33" s="135"/>
      <c r="J33" s="135">
        <f t="shared" si="1"/>
        <v>0</v>
      </c>
      <c r="K33" s="156"/>
      <c r="L33" s="155">
        <f t="shared" si="2"/>
        <v>0</v>
      </c>
    </row>
    <row r="34" spans="1:12" s="27" customFormat="1" ht="105">
      <c r="A34" s="83" t="s">
        <v>112</v>
      </c>
      <c r="B34" s="90" t="s">
        <v>126</v>
      </c>
      <c r="C34" s="78" t="s">
        <v>253</v>
      </c>
      <c r="D34" s="85"/>
      <c r="E34" s="99" t="s">
        <v>217</v>
      </c>
      <c r="F34" s="99">
        <v>1</v>
      </c>
      <c r="G34" s="92"/>
      <c r="H34" s="99">
        <f t="shared" si="0"/>
        <v>0</v>
      </c>
      <c r="I34" s="92">
        <v>9</v>
      </c>
      <c r="J34" s="99">
        <f t="shared" si="1"/>
        <v>9</v>
      </c>
      <c r="K34" s="155"/>
      <c r="L34" s="155">
        <f t="shared" si="2"/>
        <v>0</v>
      </c>
    </row>
    <row r="35" spans="1:12" s="73" customFormat="1" ht="15">
      <c r="A35" s="83" t="s">
        <v>114</v>
      </c>
      <c r="B35" s="90" t="s">
        <v>113</v>
      </c>
      <c r="C35" s="78" t="s">
        <v>242</v>
      </c>
      <c r="D35" s="85"/>
      <c r="E35" s="83" t="s">
        <v>115</v>
      </c>
      <c r="F35" s="83">
        <v>1</v>
      </c>
      <c r="G35" s="87"/>
      <c r="H35" s="99">
        <f t="shared" si="0"/>
        <v>0</v>
      </c>
      <c r="I35" s="99"/>
      <c r="J35" s="99">
        <f t="shared" si="1"/>
        <v>0</v>
      </c>
      <c r="K35" s="155"/>
      <c r="L35" s="155">
        <f t="shared" si="2"/>
        <v>0</v>
      </c>
    </row>
    <row r="36" spans="1:12" s="73" customFormat="1" ht="30">
      <c r="A36" s="83" t="s">
        <v>116</v>
      </c>
      <c r="B36" s="90" t="s">
        <v>202</v>
      </c>
      <c r="C36" s="152" t="s">
        <v>240</v>
      </c>
      <c r="D36" s="91"/>
      <c r="E36" s="99" t="s">
        <v>108</v>
      </c>
      <c r="F36" s="99">
        <v>1</v>
      </c>
      <c r="G36" s="99"/>
      <c r="H36" s="99">
        <f t="shared" si="0"/>
        <v>0</v>
      </c>
      <c r="I36" s="99"/>
      <c r="J36" s="99">
        <f t="shared" si="1"/>
        <v>0</v>
      </c>
      <c r="K36" s="155"/>
      <c r="L36" s="155">
        <f t="shared" si="2"/>
        <v>0</v>
      </c>
    </row>
    <row r="37" spans="1:12" s="73" customFormat="1" ht="15">
      <c r="A37" s="83" t="s">
        <v>117</v>
      </c>
      <c r="B37" s="90" t="s">
        <v>118</v>
      </c>
      <c r="C37" s="98" t="s">
        <v>243</v>
      </c>
      <c r="D37" s="85"/>
      <c r="E37" s="83" t="s">
        <v>121</v>
      </c>
      <c r="F37" s="83">
        <v>1</v>
      </c>
      <c r="G37" s="99"/>
      <c r="H37" s="99">
        <f t="shared" si="0"/>
        <v>0</v>
      </c>
      <c r="I37" s="99"/>
      <c r="J37" s="99">
        <f t="shared" si="1"/>
        <v>0</v>
      </c>
      <c r="K37" s="155"/>
      <c r="L37" s="155">
        <f t="shared" si="2"/>
        <v>0</v>
      </c>
    </row>
    <row r="38" spans="1:12" s="73" customFormat="1" ht="15">
      <c r="A38" s="117" t="s">
        <v>119</v>
      </c>
      <c r="B38" s="119" t="s">
        <v>120</v>
      </c>
      <c r="C38" s="149" t="s">
        <v>219</v>
      </c>
      <c r="D38" s="134"/>
      <c r="E38" s="135" t="s">
        <v>122</v>
      </c>
      <c r="F38" s="136">
        <v>1</v>
      </c>
      <c r="G38" s="135">
        <v>1</v>
      </c>
      <c r="H38" s="135">
        <f t="shared" si="0"/>
        <v>1</v>
      </c>
      <c r="I38" s="135"/>
      <c r="J38" s="135">
        <f t="shared" si="1"/>
        <v>0</v>
      </c>
      <c r="K38" s="156"/>
      <c r="L38" s="155">
        <f t="shared" si="2"/>
        <v>0</v>
      </c>
    </row>
    <row r="39" spans="1:12" s="27" customFormat="1" ht="15">
      <c r="A39" s="111"/>
      <c r="B39" s="120"/>
      <c r="C39" s="114" t="s">
        <v>123</v>
      </c>
      <c r="D39" s="112"/>
      <c r="E39" s="113"/>
      <c r="F39" s="108"/>
      <c r="G39" s="108"/>
      <c r="H39" s="108"/>
      <c r="I39" s="108"/>
      <c r="J39" s="108"/>
      <c r="K39" s="157"/>
      <c r="L39" s="158"/>
    </row>
    <row r="40" spans="1:12" s="97" customFormat="1" ht="30">
      <c r="A40" s="83" t="s">
        <v>124</v>
      </c>
      <c r="B40" s="90" t="s">
        <v>127</v>
      </c>
      <c r="C40" s="74" t="s">
        <v>249</v>
      </c>
      <c r="D40" s="79"/>
      <c r="E40" s="58" t="s">
        <v>218</v>
      </c>
      <c r="F40" s="83">
        <v>1</v>
      </c>
      <c r="G40" s="99"/>
      <c r="H40" s="99">
        <f t="shared" si="0"/>
        <v>0</v>
      </c>
      <c r="I40" s="99"/>
      <c r="J40" s="99">
        <f t="shared" si="1"/>
        <v>0</v>
      </c>
      <c r="K40" s="155"/>
      <c r="L40" s="155">
        <f t="shared" si="2"/>
        <v>0</v>
      </c>
    </row>
    <row r="41" spans="1:12" s="95" customFormat="1" ht="30">
      <c r="A41" s="83" t="s">
        <v>129</v>
      </c>
      <c r="B41" s="100" t="s">
        <v>203</v>
      </c>
      <c r="C41" s="148" t="s">
        <v>227</v>
      </c>
      <c r="D41" s="91"/>
      <c r="E41" s="99" t="s">
        <v>128</v>
      </c>
      <c r="F41" s="99">
        <v>1</v>
      </c>
      <c r="G41" s="87"/>
      <c r="H41" s="99">
        <f t="shared" si="0"/>
        <v>0</v>
      </c>
      <c r="I41" s="116"/>
      <c r="J41" s="99">
        <f t="shared" si="1"/>
        <v>0</v>
      </c>
      <c r="K41" s="155"/>
      <c r="L41" s="155">
        <f t="shared" si="2"/>
        <v>0</v>
      </c>
    </row>
    <row r="42" spans="1:12" s="95" customFormat="1" ht="195">
      <c r="A42" s="83" t="s">
        <v>130</v>
      </c>
      <c r="B42" s="90" t="s">
        <v>210</v>
      </c>
      <c r="C42" s="78" t="s">
        <v>265</v>
      </c>
      <c r="D42" s="85"/>
      <c r="E42" s="92" t="s">
        <v>260</v>
      </c>
      <c r="F42" s="83">
        <v>1</v>
      </c>
      <c r="G42" s="99"/>
      <c r="H42" s="99">
        <f t="shared" si="0"/>
        <v>0</v>
      </c>
      <c r="I42" s="99">
        <v>6</v>
      </c>
      <c r="J42" s="99">
        <v>6</v>
      </c>
      <c r="K42" s="155"/>
      <c r="L42" s="155">
        <f t="shared" si="2"/>
        <v>0</v>
      </c>
    </row>
    <row r="43" spans="1:12" s="82" customFormat="1" ht="75">
      <c r="A43" s="101" t="s">
        <v>131</v>
      </c>
      <c r="B43" s="90" t="s">
        <v>138</v>
      </c>
      <c r="C43" s="78" t="s">
        <v>266</v>
      </c>
      <c r="D43" s="85"/>
      <c r="E43" s="99" t="s">
        <v>132</v>
      </c>
      <c r="F43" s="99">
        <v>3</v>
      </c>
      <c r="G43" s="99">
        <v>0.1</v>
      </c>
      <c r="H43" s="99">
        <f t="shared" si="0"/>
        <v>0.30000000000000004</v>
      </c>
      <c r="I43" s="99"/>
      <c r="J43" s="99">
        <f t="shared" si="1"/>
        <v>0</v>
      </c>
      <c r="K43" s="155"/>
      <c r="L43" s="155">
        <f t="shared" si="2"/>
        <v>0</v>
      </c>
    </row>
    <row r="44" spans="1:12" s="27" customFormat="1" ht="75">
      <c r="A44" s="101" t="s">
        <v>134</v>
      </c>
      <c r="B44" s="90" t="s">
        <v>135</v>
      </c>
      <c r="C44" s="69" t="s">
        <v>267</v>
      </c>
      <c r="D44" s="85"/>
      <c r="E44" s="99" t="s">
        <v>136</v>
      </c>
      <c r="F44" s="99">
        <v>3</v>
      </c>
      <c r="G44" s="99"/>
      <c r="H44" s="99">
        <f t="shared" si="0"/>
        <v>0</v>
      </c>
      <c r="I44" s="99"/>
      <c r="J44" s="99">
        <f t="shared" si="1"/>
        <v>0</v>
      </c>
      <c r="K44" s="155"/>
      <c r="L44" s="155">
        <f t="shared" si="2"/>
        <v>0</v>
      </c>
    </row>
    <row r="45" spans="1:12" s="97" customFormat="1" ht="60">
      <c r="A45" s="101" t="s">
        <v>137</v>
      </c>
      <c r="B45" s="90" t="s">
        <v>192</v>
      </c>
      <c r="C45" s="102" t="s">
        <v>248</v>
      </c>
      <c r="D45" s="103"/>
      <c r="E45" s="101" t="s">
        <v>196</v>
      </c>
      <c r="F45" s="99">
        <v>2</v>
      </c>
      <c r="G45" s="99">
        <v>2.9</v>
      </c>
      <c r="H45" s="99">
        <f>G45*F45</f>
        <v>5.8</v>
      </c>
      <c r="I45" s="99"/>
      <c r="J45" s="99">
        <f t="shared" si="1"/>
        <v>0</v>
      </c>
      <c r="K45" s="155"/>
      <c r="L45" s="155">
        <f t="shared" si="2"/>
        <v>0</v>
      </c>
    </row>
    <row r="46" spans="1:12" s="97" customFormat="1" ht="30">
      <c r="A46" s="131" t="s">
        <v>139</v>
      </c>
      <c r="B46" s="132" t="s">
        <v>204</v>
      </c>
      <c r="C46" s="152" t="s">
        <v>245</v>
      </c>
      <c r="D46" s="134"/>
      <c r="E46" s="135" t="s">
        <v>205</v>
      </c>
      <c r="F46" s="135">
        <v>1</v>
      </c>
      <c r="G46" s="135">
        <v>2.2</v>
      </c>
      <c r="H46" s="135">
        <f>G46*F46</f>
        <v>2.2</v>
      </c>
      <c r="I46" s="135"/>
      <c r="J46" s="135">
        <f aca="true" t="shared" si="3" ref="J46">F46*I46</f>
        <v>0</v>
      </c>
      <c r="K46" s="155"/>
      <c r="L46" s="155">
        <f t="shared" si="2"/>
        <v>0</v>
      </c>
    </row>
    <row r="47" spans="1:12" s="97" customFormat="1" ht="30">
      <c r="A47" s="101" t="s">
        <v>140</v>
      </c>
      <c r="B47" s="90" t="s">
        <v>246</v>
      </c>
      <c r="C47" s="102" t="s">
        <v>247</v>
      </c>
      <c r="D47" s="103"/>
      <c r="E47" s="101" t="s">
        <v>141</v>
      </c>
      <c r="F47" s="99">
        <v>1</v>
      </c>
      <c r="G47" s="99"/>
      <c r="H47" s="99">
        <f t="shared" si="0"/>
        <v>0</v>
      </c>
      <c r="I47" s="99"/>
      <c r="J47" s="99">
        <f t="shared" si="1"/>
        <v>0</v>
      </c>
      <c r="K47" s="155"/>
      <c r="L47" s="155">
        <f t="shared" si="2"/>
        <v>0</v>
      </c>
    </row>
    <row r="48" spans="1:12" s="97" customFormat="1" ht="15">
      <c r="A48" s="111"/>
      <c r="B48" s="120"/>
      <c r="C48" s="114" t="s">
        <v>142</v>
      </c>
      <c r="D48" s="112"/>
      <c r="E48" s="113"/>
      <c r="F48" s="108"/>
      <c r="G48" s="108"/>
      <c r="H48" s="108"/>
      <c r="I48" s="108"/>
      <c r="J48" s="108"/>
      <c r="K48" s="157"/>
      <c r="L48" s="158"/>
    </row>
    <row r="49" spans="1:12" s="67" customFormat="1" ht="15">
      <c r="A49" s="121" t="s">
        <v>143</v>
      </c>
      <c r="B49" s="119" t="s">
        <v>197</v>
      </c>
      <c r="C49" s="149" t="s">
        <v>219</v>
      </c>
      <c r="D49" s="145"/>
      <c r="E49" s="135" t="s">
        <v>144</v>
      </c>
      <c r="F49" s="135">
        <v>1</v>
      </c>
      <c r="G49" s="135"/>
      <c r="H49" s="135">
        <f t="shared" si="0"/>
        <v>0</v>
      </c>
      <c r="I49" s="135"/>
      <c r="J49" s="135">
        <f t="shared" si="1"/>
        <v>0</v>
      </c>
      <c r="K49" s="156"/>
      <c r="L49" s="155">
        <f t="shared" si="2"/>
        <v>0</v>
      </c>
    </row>
    <row r="50" spans="1:12" s="67" customFormat="1" ht="15">
      <c r="A50" s="121" t="s">
        <v>146</v>
      </c>
      <c r="B50" s="119" t="s">
        <v>193</v>
      </c>
      <c r="C50" s="149" t="s">
        <v>219</v>
      </c>
      <c r="D50" s="134"/>
      <c r="E50" s="136" t="s">
        <v>145</v>
      </c>
      <c r="F50" s="136">
        <v>1</v>
      </c>
      <c r="G50" s="135"/>
      <c r="H50" s="135">
        <f t="shared" si="0"/>
        <v>0</v>
      </c>
      <c r="I50" s="135"/>
      <c r="J50" s="135">
        <f t="shared" si="1"/>
        <v>0</v>
      </c>
      <c r="K50" s="156"/>
      <c r="L50" s="155">
        <f t="shared" si="2"/>
        <v>0</v>
      </c>
    </row>
    <row r="51" spans="1:12" s="97" customFormat="1" ht="15">
      <c r="A51" s="121" t="s">
        <v>147</v>
      </c>
      <c r="B51" s="119" t="s">
        <v>194</v>
      </c>
      <c r="C51" s="149" t="s">
        <v>219</v>
      </c>
      <c r="D51" s="134"/>
      <c r="E51" s="135" t="s">
        <v>148</v>
      </c>
      <c r="F51" s="136">
        <v>1</v>
      </c>
      <c r="G51" s="135"/>
      <c r="H51" s="135">
        <f t="shared" si="0"/>
        <v>0</v>
      </c>
      <c r="I51" s="135"/>
      <c r="J51" s="135">
        <f t="shared" si="1"/>
        <v>0</v>
      </c>
      <c r="K51" s="156"/>
      <c r="L51" s="155">
        <f t="shared" si="2"/>
        <v>0</v>
      </c>
    </row>
    <row r="52" spans="1:12" s="97" customFormat="1" ht="45">
      <c r="A52" s="131" t="s">
        <v>149</v>
      </c>
      <c r="B52" s="90" t="s">
        <v>177</v>
      </c>
      <c r="C52" s="78" t="s">
        <v>228</v>
      </c>
      <c r="D52" s="134"/>
      <c r="E52" s="135" t="s">
        <v>56</v>
      </c>
      <c r="F52" s="136">
        <v>1</v>
      </c>
      <c r="G52" s="135"/>
      <c r="H52" s="135">
        <f t="shared" si="0"/>
        <v>0</v>
      </c>
      <c r="I52" s="135"/>
      <c r="J52" s="135">
        <f t="shared" si="1"/>
        <v>0</v>
      </c>
      <c r="K52" s="155"/>
      <c r="L52" s="155">
        <f t="shared" si="2"/>
        <v>0</v>
      </c>
    </row>
    <row r="53" spans="1:12" s="97" customFormat="1" ht="30">
      <c r="A53" s="101" t="s">
        <v>150</v>
      </c>
      <c r="B53" s="90" t="s">
        <v>78</v>
      </c>
      <c r="C53" s="102" t="s">
        <v>222</v>
      </c>
      <c r="D53" s="85"/>
      <c r="E53" s="92" t="s">
        <v>79</v>
      </c>
      <c r="F53" s="83">
        <v>1</v>
      </c>
      <c r="G53" s="99"/>
      <c r="H53" s="99">
        <f t="shared" si="0"/>
        <v>0</v>
      </c>
      <c r="I53" s="99"/>
      <c r="J53" s="99">
        <f t="shared" si="1"/>
        <v>0</v>
      </c>
      <c r="K53" s="155"/>
      <c r="L53" s="155">
        <f t="shared" si="2"/>
        <v>0</v>
      </c>
    </row>
    <row r="54" spans="1:12" s="97" customFormat="1" ht="15">
      <c r="A54" s="101" t="s">
        <v>151</v>
      </c>
      <c r="B54" s="100" t="s">
        <v>152</v>
      </c>
      <c r="C54" s="148" t="s">
        <v>233</v>
      </c>
      <c r="D54" s="99"/>
      <c r="E54" s="99" t="s">
        <v>153</v>
      </c>
      <c r="F54" s="99">
        <v>1</v>
      </c>
      <c r="G54" s="99"/>
      <c r="H54" s="99">
        <f t="shared" si="0"/>
        <v>0</v>
      </c>
      <c r="I54" s="99"/>
      <c r="J54" s="99">
        <f t="shared" si="1"/>
        <v>0</v>
      </c>
      <c r="K54" s="155"/>
      <c r="L54" s="155">
        <f t="shared" si="2"/>
        <v>0</v>
      </c>
    </row>
    <row r="55" spans="1:12" s="97" customFormat="1" ht="30">
      <c r="A55" s="101" t="s">
        <v>154</v>
      </c>
      <c r="B55" s="90" t="s">
        <v>76</v>
      </c>
      <c r="C55" s="98" t="s">
        <v>232</v>
      </c>
      <c r="D55" s="85"/>
      <c r="E55" s="92" t="s">
        <v>155</v>
      </c>
      <c r="F55" s="83">
        <v>1</v>
      </c>
      <c r="G55" s="99"/>
      <c r="H55" s="99">
        <f t="shared" si="0"/>
        <v>0</v>
      </c>
      <c r="I55" s="99"/>
      <c r="J55" s="99">
        <f t="shared" si="1"/>
        <v>0</v>
      </c>
      <c r="K55" s="155"/>
      <c r="L55" s="155">
        <f t="shared" si="2"/>
        <v>0</v>
      </c>
    </row>
    <row r="56" spans="1:12" s="67" customFormat="1" ht="45">
      <c r="A56" s="101" t="s">
        <v>156</v>
      </c>
      <c r="B56" s="86" t="s">
        <v>230</v>
      </c>
      <c r="C56" s="153" t="s">
        <v>231</v>
      </c>
      <c r="D56" s="91"/>
      <c r="E56" s="99" t="s">
        <v>157</v>
      </c>
      <c r="F56" s="99">
        <v>1</v>
      </c>
      <c r="G56" s="87"/>
      <c r="H56" s="99">
        <f t="shared" si="0"/>
        <v>0</v>
      </c>
      <c r="I56" s="99"/>
      <c r="J56" s="99">
        <f t="shared" si="1"/>
        <v>0</v>
      </c>
      <c r="K56" s="155"/>
      <c r="L56" s="155">
        <f t="shared" si="2"/>
        <v>0</v>
      </c>
    </row>
    <row r="57" spans="1:12" s="97" customFormat="1" ht="30">
      <c r="A57" s="101" t="s">
        <v>161</v>
      </c>
      <c r="B57" s="90" t="s">
        <v>162</v>
      </c>
      <c r="C57" s="78" t="s">
        <v>223</v>
      </c>
      <c r="D57" s="91"/>
      <c r="E57" s="99"/>
      <c r="F57" s="99">
        <v>1</v>
      </c>
      <c r="G57" s="87"/>
      <c r="H57" s="99">
        <f t="shared" si="0"/>
        <v>0</v>
      </c>
      <c r="I57" s="99"/>
      <c r="J57" s="99">
        <f t="shared" si="1"/>
        <v>0</v>
      </c>
      <c r="K57" s="155"/>
      <c r="L57" s="155">
        <f t="shared" si="2"/>
        <v>0</v>
      </c>
    </row>
    <row r="58" spans="1:12" s="67" customFormat="1" ht="90">
      <c r="A58" s="101" t="s">
        <v>158</v>
      </c>
      <c r="B58" s="90" t="s">
        <v>160</v>
      </c>
      <c r="C58" s="78" t="s">
        <v>252</v>
      </c>
      <c r="D58" s="85"/>
      <c r="E58" s="99" t="s">
        <v>159</v>
      </c>
      <c r="F58" s="99">
        <v>1</v>
      </c>
      <c r="G58" s="99"/>
      <c r="H58" s="99">
        <f t="shared" si="0"/>
        <v>0</v>
      </c>
      <c r="I58" s="99">
        <v>9.9</v>
      </c>
      <c r="J58" s="99">
        <f t="shared" si="1"/>
        <v>9.9</v>
      </c>
      <c r="K58" s="155"/>
      <c r="L58" s="155">
        <f t="shared" si="2"/>
        <v>0</v>
      </c>
    </row>
    <row r="59" spans="1:12" s="97" customFormat="1" ht="30">
      <c r="A59" s="101" t="s">
        <v>163</v>
      </c>
      <c r="B59" s="90" t="s">
        <v>184</v>
      </c>
      <c r="C59" s="152" t="s">
        <v>234</v>
      </c>
      <c r="D59" s="85"/>
      <c r="E59" s="83" t="s">
        <v>166</v>
      </c>
      <c r="F59" s="83">
        <v>1</v>
      </c>
      <c r="G59" s="99"/>
      <c r="H59" s="99">
        <f t="shared" si="0"/>
        <v>0</v>
      </c>
      <c r="I59" s="99"/>
      <c r="J59" s="99">
        <f t="shared" si="1"/>
        <v>0</v>
      </c>
      <c r="K59" s="155"/>
      <c r="L59" s="155">
        <f t="shared" si="2"/>
        <v>0</v>
      </c>
    </row>
    <row r="60" spans="1:12" s="67" customFormat="1" ht="15">
      <c r="A60" s="101" t="s">
        <v>164</v>
      </c>
      <c r="B60" s="90" t="s">
        <v>167</v>
      </c>
      <c r="C60" s="133" t="s">
        <v>251</v>
      </c>
      <c r="D60" s="85"/>
      <c r="E60" s="99" t="s">
        <v>168</v>
      </c>
      <c r="F60" s="99">
        <v>1</v>
      </c>
      <c r="G60" s="99"/>
      <c r="H60" s="99">
        <f t="shared" si="0"/>
        <v>0</v>
      </c>
      <c r="I60" s="99"/>
      <c r="J60" s="99">
        <f t="shared" si="1"/>
        <v>0</v>
      </c>
      <c r="K60" s="155"/>
      <c r="L60" s="155">
        <f t="shared" si="2"/>
        <v>0</v>
      </c>
    </row>
    <row r="61" spans="1:12" s="97" customFormat="1" ht="15">
      <c r="A61" s="165" t="s">
        <v>165</v>
      </c>
      <c r="B61" s="164" t="s">
        <v>261</v>
      </c>
      <c r="C61" s="166" t="s">
        <v>250</v>
      </c>
      <c r="D61" s="167"/>
      <c r="E61" s="168" t="s">
        <v>185</v>
      </c>
      <c r="F61" s="168">
        <v>1</v>
      </c>
      <c r="G61" s="168"/>
      <c r="H61" s="168">
        <f t="shared" si="0"/>
        <v>0</v>
      </c>
      <c r="I61" s="168"/>
      <c r="J61" s="168">
        <f t="shared" si="1"/>
        <v>0</v>
      </c>
      <c r="K61" s="169"/>
      <c r="L61" s="169">
        <f t="shared" si="2"/>
        <v>0</v>
      </c>
    </row>
    <row r="62" spans="1:12" s="97" customFormat="1" ht="60">
      <c r="A62" s="124" t="s">
        <v>186</v>
      </c>
      <c r="B62" s="125" t="s">
        <v>187</v>
      </c>
      <c r="C62" s="100" t="s">
        <v>226</v>
      </c>
      <c r="D62" s="126"/>
      <c r="E62" s="127" t="s">
        <v>188</v>
      </c>
      <c r="F62" s="99">
        <v>1</v>
      </c>
      <c r="G62" s="99">
        <v>0.1</v>
      </c>
      <c r="H62" s="99">
        <f t="shared" si="0"/>
        <v>0.1</v>
      </c>
      <c r="I62" s="99"/>
      <c r="J62" s="99">
        <f t="shared" si="1"/>
        <v>0</v>
      </c>
      <c r="K62" s="155"/>
      <c r="L62" s="155">
        <f t="shared" si="2"/>
        <v>0</v>
      </c>
    </row>
    <row r="63" spans="1:12" s="97" customFormat="1" ht="30">
      <c r="A63" s="124" t="s">
        <v>206</v>
      </c>
      <c r="B63" s="125" t="s">
        <v>207</v>
      </c>
      <c r="C63" s="102" t="s">
        <v>229</v>
      </c>
      <c r="D63" s="126"/>
      <c r="E63" s="127" t="s">
        <v>208</v>
      </c>
      <c r="F63" s="99">
        <v>1</v>
      </c>
      <c r="G63" s="99"/>
      <c r="H63" s="99"/>
      <c r="I63" s="99"/>
      <c r="J63" s="99">
        <f t="shared" si="1"/>
        <v>0</v>
      </c>
      <c r="K63" s="155"/>
      <c r="L63" s="155">
        <f t="shared" si="2"/>
        <v>0</v>
      </c>
    </row>
    <row r="64" spans="1:12" s="97" customFormat="1" ht="15">
      <c r="A64" s="111"/>
      <c r="B64" s="120"/>
      <c r="C64" s="114" t="s">
        <v>169</v>
      </c>
      <c r="D64" s="112"/>
      <c r="E64" s="113"/>
      <c r="F64" s="108"/>
      <c r="G64" s="108"/>
      <c r="H64" s="108"/>
      <c r="I64" s="108"/>
      <c r="J64" s="108"/>
      <c r="K64" s="157"/>
      <c r="L64" s="157"/>
    </row>
    <row r="65" spans="1:12" s="97" customFormat="1" ht="15">
      <c r="A65" s="121" t="s">
        <v>170</v>
      </c>
      <c r="B65" s="119" t="s">
        <v>171</v>
      </c>
      <c r="C65" s="149" t="s">
        <v>219</v>
      </c>
      <c r="D65" s="134"/>
      <c r="E65" s="136" t="s">
        <v>172</v>
      </c>
      <c r="F65" s="136">
        <v>1</v>
      </c>
      <c r="G65" s="135"/>
      <c r="H65" s="135">
        <f t="shared" si="0"/>
        <v>0</v>
      </c>
      <c r="I65" s="135"/>
      <c r="J65" s="135">
        <f t="shared" si="1"/>
        <v>0</v>
      </c>
      <c r="K65" s="156"/>
      <c r="L65" s="155">
        <f t="shared" si="2"/>
        <v>0</v>
      </c>
    </row>
    <row r="66" spans="1:12" s="97" customFormat="1" ht="30">
      <c r="A66" s="128" t="s">
        <v>189</v>
      </c>
      <c r="B66" s="122" t="s">
        <v>191</v>
      </c>
      <c r="C66" s="123" t="s">
        <v>219</v>
      </c>
      <c r="D66" s="134"/>
      <c r="E66" s="136"/>
      <c r="F66" s="136">
        <v>1</v>
      </c>
      <c r="G66" s="135"/>
      <c r="H66" s="135">
        <f t="shared" si="0"/>
        <v>0</v>
      </c>
      <c r="I66" s="135"/>
      <c r="J66" s="135">
        <f t="shared" si="1"/>
        <v>0</v>
      </c>
      <c r="K66" s="156"/>
      <c r="L66" s="155">
        <f t="shared" si="2"/>
        <v>0</v>
      </c>
    </row>
    <row r="67" spans="1:12" s="97" customFormat="1" ht="30">
      <c r="A67" s="101" t="s">
        <v>173</v>
      </c>
      <c r="B67" s="100" t="s">
        <v>209</v>
      </c>
      <c r="C67" s="148" t="s">
        <v>227</v>
      </c>
      <c r="D67" s="99"/>
      <c r="E67" s="99" t="s">
        <v>174</v>
      </c>
      <c r="F67" s="99">
        <v>1</v>
      </c>
      <c r="G67" s="99"/>
      <c r="H67" s="99">
        <f t="shared" si="0"/>
        <v>0</v>
      </c>
      <c r="I67" s="99"/>
      <c r="J67" s="99">
        <f t="shared" si="1"/>
        <v>0</v>
      </c>
      <c r="K67" s="155"/>
      <c r="L67" s="155">
        <f t="shared" si="2"/>
        <v>0</v>
      </c>
    </row>
    <row r="68" spans="1:12" s="97" customFormat="1" ht="45">
      <c r="A68" s="101" t="s">
        <v>175</v>
      </c>
      <c r="B68" s="90" t="s">
        <v>177</v>
      </c>
      <c r="C68" s="78" t="s">
        <v>228</v>
      </c>
      <c r="D68" s="85"/>
      <c r="E68" s="92" t="s">
        <v>176</v>
      </c>
      <c r="F68" s="83">
        <v>1</v>
      </c>
      <c r="G68" s="99"/>
      <c r="H68" s="99">
        <f t="shared" si="0"/>
        <v>0</v>
      </c>
      <c r="I68" s="99"/>
      <c r="J68" s="99">
        <f t="shared" si="1"/>
        <v>0</v>
      </c>
      <c r="K68" s="155"/>
      <c r="L68" s="155">
        <f t="shared" si="2"/>
        <v>0</v>
      </c>
    </row>
    <row r="69" spans="1:12" s="97" customFormat="1" ht="30">
      <c r="A69" s="128" t="s">
        <v>190</v>
      </c>
      <c r="B69" s="122" t="s">
        <v>191</v>
      </c>
      <c r="C69" s="123" t="s">
        <v>219</v>
      </c>
      <c r="D69" s="134"/>
      <c r="E69" s="135"/>
      <c r="F69" s="136">
        <v>1</v>
      </c>
      <c r="G69" s="135"/>
      <c r="H69" s="135">
        <f t="shared" si="0"/>
        <v>0</v>
      </c>
      <c r="I69" s="135"/>
      <c r="J69" s="135">
        <f t="shared" si="1"/>
        <v>0</v>
      </c>
      <c r="K69" s="156"/>
      <c r="L69" s="155">
        <f aca="true" t="shared" si="4" ref="L69:L76">K69*F69</f>
        <v>0</v>
      </c>
    </row>
    <row r="70" spans="1:12" s="97" customFormat="1" ht="15">
      <c r="A70" s="121" t="s">
        <v>178</v>
      </c>
      <c r="B70" s="119" t="s">
        <v>225</v>
      </c>
      <c r="C70" s="149" t="s">
        <v>219</v>
      </c>
      <c r="D70" s="134"/>
      <c r="E70" s="136" t="s">
        <v>179</v>
      </c>
      <c r="F70" s="136">
        <v>3</v>
      </c>
      <c r="G70" s="135"/>
      <c r="H70" s="135">
        <f t="shared" si="0"/>
        <v>0</v>
      </c>
      <c r="I70" s="135"/>
      <c r="J70" s="135">
        <f t="shared" si="1"/>
        <v>0</v>
      </c>
      <c r="K70" s="156"/>
      <c r="L70" s="155">
        <f t="shared" si="4"/>
        <v>0</v>
      </c>
    </row>
    <row r="71" spans="1:12" s="97" customFormat="1" ht="169.5" customHeight="1">
      <c r="A71" s="101" t="s">
        <v>180</v>
      </c>
      <c r="B71" s="90" t="s">
        <v>263</v>
      </c>
      <c r="C71" s="69" t="s">
        <v>264</v>
      </c>
      <c r="D71" s="85"/>
      <c r="E71" s="92" t="s">
        <v>181</v>
      </c>
      <c r="F71" s="83">
        <v>3</v>
      </c>
      <c r="G71" s="99">
        <v>1.9</v>
      </c>
      <c r="H71" s="99">
        <f t="shared" si="0"/>
        <v>5.699999999999999</v>
      </c>
      <c r="I71" s="99"/>
      <c r="J71" s="99">
        <f t="shared" si="1"/>
        <v>0</v>
      </c>
      <c r="K71" s="155"/>
      <c r="L71" s="155">
        <f t="shared" si="4"/>
        <v>0</v>
      </c>
    </row>
    <row r="72" spans="1:12" s="97" customFormat="1" ht="30">
      <c r="A72" s="121" t="s">
        <v>195</v>
      </c>
      <c r="B72" s="119" t="s">
        <v>198</v>
      </c>
      <c r="C72" s="149" t="s">
        <v>219</v>
      </c>
      <c r="D72" s="134"/>
      <c r="E72" s="135" t="s">
        <v>181</v>
      </c>
      <c r="F72" s="136">
        <v>1</v>
      </c>
      <c r="G72" s="135">
        <v>1.9</v>
      </c>
      <c r="H72" s="135">
        <f>G72*F72</f>
        <v>1.9</v>
      </c>
      <c r="I72" s="135"/>
      <c r="J72" s="135">
        <f t="shared" si="1"/>
        <v>0</v>
      </c>
      <c r="K72" s="156"/>
      <c r="L72" s="155">
        <f t="shared" si="4"/>
        <v>0</v>
      </c>
    </row>
    <row r="73" spans="1:12" s="97" customFormat="1" ht="15">
      <c r="A73" s="137"/>
      <c r="B73" s="138"/>
      <c r="C73" s="142" t="s">
        <v>211</v>
      </c>
      <c r="D73" s="139"/>
      <c r="E73" s="140"/>
      <c r="F73" s="141"/>
      <c r="G73" s="140"/>
      <c r="H73" s="140"/>
      <c r="I73" s="140"/>
      <c r="J73" s="140"/>
      <c r="K73" s="158"/>
      <c r="L73" s="158"/>
    </row>
    <row r="74" spans="1:12" s="97" customFormat="1" ht="15">
      <c r="A74" s="121" t="s">
        <v>212</v>
      </c>
      <c r="B74" s="119" t="s">
        <v>216</v>
      </c>
      <c r="C74" s="149" t="s">
        <v>219</v>
      </c>
      <c r="D74" s="134"/>
      <c r="E74" s="135"/>
      <c r="F74" s="136">
        <v>2</v>
      </c>
      <c r="G74" s="135"/>
      <c r="H74" s="135"/>
      <c r="I74" s="135"/>
      <c r="J74" s="135"/>
      <c r="K74" s="156"/>
      <c r="L74" s="155">
        <f t="shared" si="4"/>
        <v>0</v>
      </c>
    </row>
    <row r="75" spans="1:12" s="97" customFormat="1" ht="15">
      <c r="A75" s="121" t="s">
        <v>213</v>
      </c>
      <c r="B75" s="119" t="s">
        <v>58</v>
      </c>
      <c r="C75" s="149" t="s">
        <v>219</v>
      </c>
      <c r="D75" s="134"/>
      <c r="E75" s="135"/>
      <c r="F75" s="136">
        <v>1</v>
      </c>
      <c r="G75" s="135">
        <v>0.2</v>
      </c>
      <c r="H75" s="135">
        <v>0.2</v>
      </c>
      <c r="I75" s="135"/>
      <c r="J75" s="135"/>
      <c r="K75" s="156"/>
      <c r="L75" s="155">
        <f t="shared" si="4"/>
        <v>0</v>
      </c>
    </row>
    <row r="76" spans="1:12" s="97" customFormat="1" ht="15">
      <c r="A76" s="121" t="s">
        <v>214</v>
      </c>
      <c r="B76" s="119" t="s">
        <v>215</v>
      </c>
      <c r="C76" s="149" t="s">
        <v>219</v>
      </c>
      <c r="D76" s="134"/>
      <c r="E76" s="135"/>
      <c r="F76" s="136">
        <v>1</v>
      </c>
      <c r="G76" s="135">
        <v>0.5</v>
      </c>
      <c r="H76" s="135">
        <v>0.5</v>
      </c>
      <c r="I76" s="135"/>
      <c r="J76" s="135"/>
      <c r="K76" s="156"/>
      <c r="L76" s="155">
        <f t="shared" si="4"/>
        <v>0</v>
      </c>
    </row>
    <row r="77" spans="1:12" s="97" customFormat="1" ht="15">
      <c r="A77" s="88"/>
      <c r="B77" s="64"/>
      <c r="C77" s="64"/>
      <c r="D77" s="88"/>
      <c r="E77" s="88"/>
      <c r="F77" s="64"/>
      <c r="G77" s="64"/>
      <c r="H77" s="88"/>
      <c r="I77" s="88"/>
      <c r="J77" s="64"/>
      <c r="K77" s="64"/>
      <c r="L77" s="64"/>
    </row>
    <row r="78" spans="1:12" s="97" customFormat="1" ht="156" customHeight="1">
      <c r="A78" s="135" t="s">
        <v>257</v>
      </c>
      <c r="B78" s="161" t="s">
        <v>13</v>
      </c>
      <c r="C78" s="163" t="s">
        <v>258</v>
      </c>
      <c r="D78" s="135"/>
      <c r="E78" s="135"/>
      <c r="F78" s="135">
        <v>1</v>
      </c>
      <c r="G78" s="135"/>
      <c r="H78" s="135"/>
      <c r="I78" s="135"/>
      <c r="J78" s="135"/>
      <c r="K78" s="156"/>
      <c r="L78" s="162">
        <f>K78*F78</f>
        <v>0</v>
      </c>
    </row>
    <row r="79" spans="1:12" ht="45">
      <c r="A79" s="9"/>
      <c r="B79" s="9"/>
      <c r="C79" s="9"/>
      <c r="D79" s="9"/>
      <c r="E79" s="9"/>
      <c r="F79" s="9"/>
      <c r="G79" s="9"/>
      <c r="H79" s="63" t="s">
        <v>8</v>
      </c>
      <c r="I79" s="9"/>
      <c r="J79" s="63" t="s">
        <v>10</v>
      </c>
      <c r="K79" s="159"/>
      <c r="L79" s="159" t="s">
        <v>270</v>
      </c>
    </row>
    <row r="80" spans="1:12" ht="15">
      <c r="A80" s="88"/>
      <c r="B80" s="64"/>
      <c r="C80" s="64"/>
      <c r="D80" s="66"/>
      <c r="E80" s="88"/>
      <c r="F80" s="64"/>
      <c r="G80" s="64"/>
      <c r="H80" s="65">
        <f>SUM(H4:H76)</f>
        <v>24.9</v>
      </c>
      <c r="I80" s="64"/>
      <c r="J80" s="65">
        <f>SUM(J4:J72)</f>
        <v>34.9</v>
      </c>
      <c r="K80" s="160"/>
      <c r="L80" s="160">
        <f>SUM(L4:L78)</f>
        <v>0</v>
      </c>
    </row>
    <row r="81" spans="1:10" ht="15">
      <c r="A81" s="53"/>
      <c r="B81" s="47"/>
      <c r="C81" s="48"/>
      <c r="D81" s="24"/>
      <c r="E81" s="53"/>
      <c r="F81" s="23"/>
      <c r="G81" s="24"/>
      <c r="H81" s="24"/>
      <c r="I81" s="24"/>
      <c r="J81" s="24"/>
    </row>
    <row r="82" spans="1:10" ht="15">
      <c r="A82" s="53"/>
      <c r="B82" s="47"/>
      <c r="C82" s="48"/>
      <c r="D82" s="24"/>
      <c r="E82" s="53"/>
      <c r="F82" s="23"/>
      <c r="G82" s="24"/>
      <c r="H82" s="24"/>
      <c r="I82" s="24"/>
      <c r="J82" s="24"/>
    </row>
    <row r="83" spans="1:10" ht="15">
      <c r="A83" s="53"/>
      <c r="B83" s="47"/>
      <c r="C83" s="48"/>
      <c r="D83" s="24"/>
      <c r="E83" s="53"/>
      <c r="F83" s="23"/>
      <c r="G83" s="24"/>
      <c r="H83" s="24"/>
      <c r="I83" s="24"/>
      <c r="J83" s="24"/>
    </row>
    <row r="84" spans="1:10" ht="15">
      <c r="A84" s="53"/>
      <c r="B84" s="49"/>
      <c r="C84" s="50"/>
      <c r="D84" s="51"/>
      <c r="E84" s="54"/>
      <c r="F84" s="52"/>
      <c r="G84" s="51"/>
      <c r="H84" s="51"/>
      <c r="I84" s="24"/>
      <c r="J84" s="24"/>
    </row>
    <row r="85" spans="1:10" ht="15">
      <c r="A85" s="53"/>
      <c r="B85" s="47"/>
      <c r="C85" s="48"/>
      <c r="D85" s="24"/>
      <c r="E85" s="53"/>
      <c r="F85" s="23"/>
      <c r="G85" s="24"/>
      <c r="H85" s="24"/>
      <c r="I85" s="24"/>
      <c r="J85" s="24"/>
    </row>
    <row r="86" spans="1:10" ht="15">
      <c r="A86" s="53"/>
      <c r="B86" s="47"/>
      <c r="C86" s="48"/>
      <c r="D86" s="24"/>
      <c r="E86" s="53"/>
      <c r="F86" s="23"/>
      <c r="G86" s="24"/>
      <c r="H86" s="24"/>
      <c r="I86" s="24"/>
      <c r="J86" s="24"/>
    </row>
    <row r="87" spans="1:10" ht="15">
      <c r="A87" s="53"/>
      <c r="B87" s="47"/>
      <c r="C87" s="48"/>
      <c r="D87" s="24"/>
      <c r="E87" s="53"/>
      <c r="F87" s="23"/>
      <c r="G87" s="24"/>
      <c r="H87" s="24"/>
      <c r="I87" s="24"/>
      <c r="J87" s="24"/>
    </row>
    <row r="88" spans="1:10" ht="15">
      <c r="A88" s="53"/>
      <c r="B88" s="47"/>
      <c r="C88" s="48"/>
      <c r="D88" s="24"/>
      <c r="E88" s="53"/>
      <c r="F88" s="23"/>
      <c r="G88" s="24"/>
      <c r="H88" s="24"/>
      <c r="I88" s="24"/>
      <c r="J88" s="24"/>
    </row>
    <row r="89" spans="1:10" ht="15">
      <c r="A89" s="53"/>
      <c r="B89" s="47"/>
      <c r="C89" s="48"/>
      <c r="D89" s="24"/>
      <c r="E89" s="53"/>
      <c r="F89" s="23"/>
      <c r="G89" s="24"/>
      <c r="H89" s="24"/>
      <c r="I89" s="24"/>
      <c r="J89" s="24"/>
    </row>
    <row r="90" spans="1:10" ht="15">
      <c r="A90" s="53"/>
      <c r="B90" s="47"/>
      <c r="C90" s="48"/>
      <c r="D90" s="24"/>
      <c r="E90" s="53"/>
      <c r="F90" s="23"/>
      <c r="G90" s="24"/>
      <c r="H90" s="24"/>
      <c r="I90" s="24"/>
      <c r="J90" s="24"/>
    </row>
    <row r="91" spans="1:10" ht="15">
      <c r="A91" s="53"/>
      <c r="B91" s="47"/>
      <c r="C91" s="48"/>
      <c r="D91" s="24"/>
      <c r="E91" s="53"/>
      <c r="F91" s="23"/>
      <c r="G91" s="24"/>
      <c r="H91" s="24"/>
      <c r="I91" s="24"/>
      <c r="J91" s="24"/>
    </row>
    <row r="92" spans="1:10" ht="15">
      <c r="A92" s="53"/>
      <c r="B92" s="47"/>
      <c r="C92" s="48"/>
      <c r="D92" s="24"/>
      <c r="E92" s="53"/>
      <c r="F92" s="23"/>
      <c r="G92" s="24"/>
      <c r="H92" s="24"/>
      <c r="I92" s="24"/>
      <c r="J92" s="24"/>
    </row>
    <row r="93" spans="1:10" ht="15">
      <c r="A93" s="53"/>
      <c r="B93" s="47"/>
      <c r="C93" s="48"/>
      <c r="D93" s="24"/>
      <c r="E93" s="53"/>
      <c r="F93" s="23"/>
      <c r="G93" s="24"/>
      <c r="H93" s="24"/>
      <c r="I93" s="24"/>
      <c r="J93" s="24"/>
    </row>
    <row r="94" spans="1:10" ht="15">
      <c r="A94" s="53"/>
      <c r="B94" s="47"/>
      <c r="C94" s="48"/>
      <c r="D94" s="24"/>
      <c r="E94" s="53"/>
      <c r="F94" s="23"/>
      <c r="G94" s="24"/>
      <c r="H94" s="24"/>
      <c r="I94" s="24"/>
      <c r="J94" s="24"/>
    </row>
    <row r="95" spans="1:10" ht="15">
      <c r="A95" s="53"/>
      <c r="B95" s="47"/>
      <c r="C95" s="48"/>
      <c r="D95" s="24"/>
      <c r="E95" s="53"/>
      <c r="F95" s="23"/>
      <c r="G95" s="24"/>
      <c r="H95" s="24"/>
      <c r="I95" s="24"/>
      <c r="J95" s="24"/>
    </row>
    <row r="96" spans="1:10" ht="15">
      <c r="A96" s="53"/>
      <c r="B96" s="47"/>
      <c r="C96" s="48"/>
      <c r="D96" s="24"/>
      <c r="E96" s="53"/>
      <c r="F96" s="23"/>
      <c r="G96" s="24"/>
      <c r="H96" s="24"/>
      <c r="I96" s="24"/>
      <c r="J96" s="24"/>
    </row>
    <row r="97" spans="1:10" ht="15">
      <c r="A97" s="53"/>
      <c r="B97" s="47"/>
      <c r="C97" s="48"/>
      <c r="D97" s="24"/>
      <c r="E97" s="53"/>
      <c r="F97" s="23"/>
      <c r="G97" s="24"/>
      <c r="H97" s="24"/>
      <c r="I97" s="24"/>
      <c r="J97" s="24"/>
    </row>
    <row r="98" spans="1:10" ht="15">
      <c r="A98" s="53"/>
      <c r="B98" s="47"/>
      <c r="C98" s="48"/>
      <c r="D98" s="24"/>
      <c r="E98" s="53"/>
      <c r="F98" s="23"/>
      <c r="G98" s="24"/>
      <c r="H98" s="24"/>
      <c r="I98" s="24"/>
      <c r="J98" s="24"/>
    </row>
    <row r="99" spans="1:10" ht="15">
      <c r="A99" s="53"/>
      <c r="B99" s="47"/>
      <c r="C99" s="48"/>
      <c r="D99" s="24"/>
      <c r="E99" s="53"/>
      <c r="F99" s="23"/>
      <c r="G99" s="24"/>
      <c r="H99" s="24"/>
      <c r="I99" s="24"/>
      <c r="J99" s="24"/>
    </row>
    <row r="100" spans="1:10" ht="15">
      <c r="A100" s="53"/>
      <c r="B100" s="47"/>
      <c r="C100" s="48"/>
      <c r="D100" s="24"/>
      <c r="E100" s="53"/>
      <c r="F100" s="23"/>
      <c r="G100" s="24"/>
      <c r="H100" s="24"/>
      <c r="I100" s="24"/>
      <c r="J100" s="24"/>
    </row>
    <row r="101" spans="1:10" ht="15">
      <c r="A101" s="53"/>
      <c r="B101" s="47"/>
      <c r="C101" s="48"/>
      <c r="D101" s="24"/>
      <c r="E101" s="53"/>
      <c r="F101" s="23"/>
      <c r="G101" s="24"/>
      <c r="H101" s="24"/>
      <c r="I101" s="24"/>
      <c r="J101" s="24"/>
    </row>
    <row r="102" spans="1:10" ht="15">
      <c r="A102" s="53"/>
      <c r="B102" s="47"/>
      <c r="C102" s="48"/>
      <c r="D102" s="24"/>
      <c r="E102" s="53"/>
      <c r="F102" s="23"/>
      <c r="G102" s="24"/>
      <c r="H102" s="24"/>
      <c r="I102" s="24"/>
      <c r="J102" s="24"/>
    </row>
    <row r="103" spans="1:10" ht="15">
      <c r="A103" s="53"/>
      <c r="B103" s="47"/>
      <c r="C103" s="48"/>
      <c r="D103" s="24"/>
      <c r="E103" s="53"/>
      <c r="F103" s="23"/>
      <c r="G103" s="24"/>
      <c r="H103" s="24"/>
      <c r="I103" s="24"/>
      <c r="J103" s="24"/>
    </row>
    <row r="104" spans="1:10" ht="15">
      <c r="A104" s="53"/>
      <c r="B104" s="47"/>
      <c r="C104" s="48"/>
      <c r="D104" s="24"/>
      <c r="E104" s="53"/>
      <c r="F104" s="23"/>
      <c r="G104" s="24"/>
      <c r="H104" s="24"/>
      <c r="I104" s="24"/>
      <c r="J104" s="24"/>
    </row>
    <row r="105" spans="1:10" ht="15">
      <c r="A105" s="53"/>
      <c r="B105" s="47"/>
      <c r="C105" s="48"/>
      <c r="D105" s="24"/>
      <c r="E105" s="53"/>
      <c r="F105" s="23"/>
      <c r="G105" s="24"/>
      <c r="H105" s="24"/>
      <c r="I105" s="24"/>
      <c r="J105" s="24"/>
    </row>
    <row r="106" spans="1:10" ht="15">
      <c r="A106" s="53"/>
      <c r="B106" s="47"/>
      <c r="C106" s="48"/>
      <c r="D106" s="24"/>
      <c r="E106" s="53"/>
      <c r="F106" s="23"/>
      <c r="G106" s="24"/>
      <c r="H106" s="24"/>
      <c r="I106" s="24"/>
      <c r="J106" s="24"/>
    </row>
    <row r="107" spans="1:10" ht="15">
      <c r="A107" s="53"/>
      <c r="B107" s="47"/>
      <c r="C107" s="48"/>
      <c r="D107" s="24"/>
      <c r="E107" s="53"/>
      <c r="F107" s="23"/>
      <c r="G107" s="24"/>
      <c r="H107" s="24"/>
      <c r="I107" s="24"/>
      <c r="J107" s="24"/>
    </row>
    <row r="108" spans="1:10" ht="15">
      <c r="A108" s="53"/>
      <c r="B108" s="47"/>
      <c r="C108" s="48"/>
      <c r="D108" s="24"/>
      <c r="E108" s="53"/>
      <c r="F108" s="23"/>
      <c r="G108" s="24"/>
      <c r="H108" s="24"/>
      <c r="I108" s="24"/>
      <c r="J108" s="24"/>
    </row>
    <row r="109" spans="1:10" ht="15">
      <c r="A109" s="53"/>
      <c r="B109" s="47"/>
      <c r="C109" s="48"/>
      <c r="D109" s="24"/>
      <c r="E109" s="53"/>
      <c r="F109" s="23"/>
      <c r="G109" s="24"/>
      <c r="H109" s="24"/>
      <c r="I109" s="24"/>
      <c r="J109" s="24"/>
    </row>
    <row r="110" spans="1:10" ht="15">
      <c r="A110" s="53"/>
      <c r="B110" s="47"/>
      <c r="C110" s="48"/>
      <c r="D110" s="24"/>
      <c r="E110" s="53"/>
      <c r="F110" s="23"/>
      <c r="G110" s="24"/>
      <c r="H110" s="24"/>
      <c r="I110" s="24"/>
      <c r="J110" s="24"/>
    </row>
    <row r="111" spans="1:10" ht="15">
      <c r="A111" s="53"/>
      <c r="B111" s="47"/>
      <c r="C111" s="48"/>
      <c r="D111" s="24"/>
      <c r="E111" s="53"/>
      <c r="F111" s="23"/>
      <c r="G111" s="24"/>
      <c r="H111" s="24"/>
      <c r="I111" s="24"/>
      <c r="J111" s="24"/>
    </row>
    <row r="112" spans="1:10" ht="15">
      <c r="A112" s="53"/>
      <c r="B112" s="47"/>
      <c r="C112" s="48"/>
      <c r="D112" s="24"/>
      <c r="E112" s="53"/>
      <c r="F112" s="23"/>
      <c r="G112" s="24"/>
      <c r="H112" s="24"/>
      <c r="I112" s="24"/>
      <c r="J112" s="24"/>
    </row>
    <row r="113" spans="1:10" ht="15">
      <c r="A113" s="53"/>
      <c r="B113" s="47"/>
      <c r="C113" s="48"/>
      <c r="D113" s="24"/>
      <c r="E113" s="53"/>
      <c r="F113" s="23"/>
      <c r="G113" s="24"/>
      <c r="H113" s="24"/>
      <c r="I113" s="24"/>
      <c r="J113" s="24"/>
    </row>
    <row r="114" spans="1:10" ht="15">
      <c r="A114" s="53"/>
      <c r="B114" s="47"/>
      <c r="C114" s="48"/>
      <c r="D114" s="24"/>
      <c r="E114" s="53"/>
      <c r="F114" s="23"/>
      <c r="G114" s="24"/>
      <c r="H114" s="24"/>
      <c r="I114" s="24"/>
      <c r="J114" s="24"/>
    </row>
    <row r="115" spans="1:10" ht="15">
      <c r="A115" s="53"/>
      <c r="B115" s="47"/>
      <c r="C115" s="48"/>
      <c r="D115" s="24"/>
      <c r="E115" s="53"/>
      <c r="F115" s="23"/>
      <c r="G115" s="24"/>
      <c r="H115" s="24"/>
      <c r="I115" s="24"/>
      <c r="J115" s="24"/>
    </row>
    <row r="116" spans="1:10" ht="15">
      <c r="A116" s="53"/>
      <c r="B116" s="47"/>
      <c r="C116" s="48"/>
      <c r="D116" s="24"/>
      <c r="E116" s="53"/>
      <c r="F116" s="23"/>
      <c r="G116" s="24"/>
      <c r="H116" s="24"/>
      <c r="I116" s="24"/>
      <c r="J116" s="24"/>
    </row>
    <row r="117" spans="1:10" ht="15">
      <c r="A117" s="53"/>
      <c r="B117" s="47"/>
      <c r="C117" s="48"/>
      <c r="D117" s="24"/>
      <c r="E117" s="53"/>
      <c r="F117" s="23"/>
      <c r="G117" s="24"/>
      <c r="H117" s="24"/>
      <c r="I117" s="24"/>
      <c r="J117" s="24"/>
    </row>
    <row r="118" spans="1:10" ht="15">
      <c r="A118" s="53"/>
      <c r="B118" s="47"/>
      <c r="C118" s="48"/>
      <c r="D118" s="24"/>
      <c r="E118" s="53"/>
      <c r="F118" s="23"/>
      <c r="G118" s="24"/>
      <c r="H118" s="24"/>
      <c r="I118" s="24"/>
      <c r="J118" s="24"/>
    </row>
    <row r="119" spans="1:10" ht="15">
      <c r="A119" s="53"/>
      <c r="B119" s="47"/>
      <c r="C119" s="48"/>
      <c r="D119" s="24"/>
      <c r="E119" s="53"/>
      <c r="F119" s="23"/>
      <c r="G119" s="24"/>
      <c r="H119" s="24"/>
      <c r="I119" s="24"/>
      <c r="J119" s="24"/>
    </row>
    <row r="120" spans="1:10" ht="15">
      <c r="A120" s="53"/>
      <c r="B120" s="47"/>
      <c r="C120" s="48"/>
      <c r="D120" s="24"/>
      <c r="E120" s="53"/>
      <c r="F120" s="23"/>
      <c r="G120" s="24"/>
      <c r="H120" s="24"/>
      <c r="I120" s="24"/>
      <c r="J120" s="24"/>
    </row>
    <row r="121" spans="1:10" ht="15">
      <c r="A121" s="53"/>
      <c r="B121" s="47"/>
      <c r="C121" s="48"/>
      <c r="D121" s="24"/>
      <c r="E121" s="53"/>
      <c r="F121" s="23"/>
      <c r="G121" s="24"/>
      <c r="H121" s="24"/>
      <c r="I121" s="24"/>
      <c r="J121" s="24"/>
    </row>
    <row r="122" spans="1:10" ht="15">
      <c r="A122" s="53"/>
      <c r="B122" s="47"/>
      <c r="C122" s="48"/>
      <c r="D122" s="24"/>
      <c r="E122" s="53"/>
      <c r="F122" s="23"/>
      <c r="G122" s="24"/>
      <c r="H122" s="24"/>
      <c r="I122" s="24"/>
      <c r="J122" s="24"/>
    </row>
    <row r="123" spans="1:10" ht="15">
      <c r="A123" s="53"/>
      <c r="B123" s="47"/>
      <c r="C123" s="48"/>
      <c r="D123" s="24"/>
      <c r="E123" s="53"/>
      <c r="F123" s="23"/>
      <c r="G123" s="24"/>
      <c r="H123" s="24"/>
      <c r="I123" s="24"/>
      <c r="J123" s="24"/>
    </row>
    <row r="124" spans="1:10" ht="15">
      <c r="A124" s="53"/>
      <c r="B124" s="47"/>
      <c r="C124" s="48"/>
      <c r="D124" s="24"/>
      <c r="E124" s="53"/>
      <c r="F124" s="23"/>
      <c r="G124" s="24"/>
      <c r="H124" s="24"/>
      <c r="I124" s="24"/>
      <c r="J124" s="24"/>
    </row>
    <row r="125" spans="1:10" ht="15">
      <c r="A125" s="53"/>
      <c r="B125" s="47"/>
      <c r="C125" s="48"/>
      <c r="D125" s="24"/>
      <c r="E125" s="53"/>
      <c r="F125" s="23"/>
      <c r="G125" s="24"/>
      <c r="H125" s="24"/>
      <c r="I125" s="24"/>
      <c r="J125" s="24"/>
    </row>
    <row r="126" spans="1:10" ht="15">
      <c r="A126" s="53"/>
      <c r="B126" s="47"/>
      <c r="C126" s="48"/>
      <c r="D126" s="24"/>
      <c r="E126" s="53"/>
      <c r="F126" s="23"/>
      <c r="G126" s="24"/>
      <c r="H126" s="24"/>
      <c r="I126" s="24"/>
      <c r="J126" s="24"/>
    </row>
    <row r="127" spans="1:10" ht="15">
      <c r="A127" s="53"/>
      <c r="B127" s="47"/>
      <c r="C127" s="48"/>
      <c r="D127" s="24"/>
      <c r="E127" s="53"/>
      <c r="F127" s="23"/>
      <c r="G127" s="24"/>
      <c r="H127" s="24"/>
      <c r="I127" s="24"/>
      <c r="J127" s="24"/>
    </row>
    <row r="128" spans="1:10" ht="15">
      <c r="A128" s="53"/>
      <c r="B128" s="47"/>
      <c r="C128" s="48"/>
      <c r="D128" s="24"/>
      <c r="E128" s="53"/>
      <c r="F128" s="23"/>
      <c r="G128" s="24"/>
      <c r="H128" s="24"/>
      <c r="I128" s="24"/>
      <c r="J128" s="24"/>
    </row>
    <row r="129" spans="1:10" ht="15">
      <c r="A129" s="53"/>
      <c r="B129" s="47"/>
      <c r="C129" s="48"/>
      <c r="D129" s="24"/>
      <c r="E129" s="53"/>
      <c r="F129" s="23"/>
      <c r="G129" s="24"/>
      <c r="H129" s="24"/>
      <c r="I129" s="24"/>
      <c r="J129" s="24"/>
    </row>
    <row r="130" spans="1:10" ht="15">
      <c r="A130" s="53"/>
      <c r="B130" s="47"/>
      <c r="C130" s="48"/>
      <c r="D130" s="24"/>
      <c r="E130" s="53"/>
      <c r="F130" s="23"/>
      <c r="G130" s="24"/>
      <c r="H130" s="24"/>
      <c r="I130" s="24"/>
      <c r="J130" s="24"/>
    </row>
    <row r="131" spans="1:10" ht="15">
      <c r="A131" s="53"/>
      <c r="B131" s="47"/>
      <c r="C131" s="48"/>
      <c r="D131" s="24"/>
      <c r="E131" s="53"/>
      <c r="F131" s="23"/>
      <c r="G131" s="24"/>
      <c r="H131" s="24"/>
      <c r="I131" s="24"/>
      <c r="J131" s="24"/>
    </row>
    <row r="132" spans="1:10" ht="15">
      <c r="A132" s="53"/>
      <c r="B132" s="47"/>
      <c r="C132" s="48"/>
      <c r="D132" s="24"/>
      <c r="E132" s="53"/>
      <c r="F132" s="23"/>
      <c r="G132" s="24"/>
      <c r="H132" s="24"/>
      <c r="I132" s="24"/>
      <c r="J132" s="24"/>
    </row>
    <row r="133" spans="1:10" ht="15">
      <c r="A133" s="53"/>
      <c r="B133" s="47"/>
      <c r="C133" s="48"/>
      <c r="D133" s="24"/>
      <c r="E133" s="53"/>
      <c r="F133" s="23"/>
      <c r="G133" s="24"/>
      <c r="H133" s="24"/>
      <c r="I133" s="24"/>
      <c r="J133" s="24"/>
    </row>
    <row r="134" spans="1:10" ht="15">
      <c r="A134" s="53"/>
      <c r="B134" s="47"/>
      <c r="C134" s="48"/>
      <c r="D134" s="24"/>
      <c r="E134" s="53"/>
      <c r="F134" s="23"/>
      <c r="G134" s="24"/>
      <c r="H134" s="24"/>
      <c r="I134" s="24"/>
      <c r="J134" s="24"/>
    </row>
    <row r="135" spans="1:10" ht="15">
      <c r="A135" s="53"/>
      <c r="B135" s="47"/>
      <c r="C135" s="48"/>
      <c r="D135" s="24"/>
      <c r="E135" s="53"/>
      <c r="F135" s="23"/>
      <c r="G135" s="24"/>
      <c r="H135" s="24"/>
      <c r="I135" s="24"/>
      <c r="J135" s="24"/>
    </row>
    <row r="136" spans="1:10" ht="15">
      <c r="A136" s="53"/>
      <c r="B136" s="47"/>
      <c r="C136" s="48"/>
      <c r="D136" s="24"/>
      <c r="E136" s="53"/>
      <c r="F136" s="23"/>
      <c r="G136" s="24"/>
      <c r="H136" s="24"/>
      <c r="I136" s="24"/>
      <c r="J136" s="24"/>
    </row>
    <row r="137" spans="1:10" ht="15">
      <c r="A137" s="53"/>
      <c r="B137" s="47"/>
      <c r="C137" s="48"/>
      <c r="D137" s="24"/>
      <c r="E137" s="53"/>
      <c r="F137" s="23"/>
      <c r="G137" s="24"/>
      <c r="H137" s="24"/>
      <c r="I137" s="24"/>
      <c r="J137" s="24"/>
    </row>
    <row r="138" spans="1:10" ht="15">
      <c r="A138" s="53"/>
      <c r="B138" s="47"/>
      <c r="C138" s="48"/>
      <c r="D138" s="24"/>
      <c r="E138" s="53"/>
      <c r="F138" s="23"/>
      <c r="G138" s="24"/>
      <c r="H138" s="24"/>
      <c r="I138" s="24"/>
      <c r="J138" s="24"/>
    </row>
    <row r="139" spans="1:10" ht="15">
      <c r="A139" s="53"/>
      <c r="B139" s="47"/>
      <c r="C139" s="48"/>
      <c r="D139" s="24"/>
      <c r="E139" s="53"/>
      <c r="F139" s="23"/>
      <c r="G139" s="24"/>
      <c r="H139" s="24"/>
      <c r="I139" s="24"/>
      <c r="J139" s="24"/>
    </row>
    <row r="140" spans="1:10" ht="15">
      <c r="A140" s="53"/>
      <c r="B140" s="47"/>
      <c r="C140" s="48"/>
      <c r="D140" s="24"/>
      <c r="E140" s="53"/>
      <c r="F140" s="23"/>
      <c r="G140" s="24"/>
      <c r="H140" s="24"/>
      <c r="I140" s="24"/>
      <c r="J140" s="24"/>
    </row>
    <row r="141" spans="1:10" ht="15">
      <c r="A141" s="53"/>
      <c r="B141" s="47"/>
      <c r="C141" s="48"/>
      <c r="D141" s="24"/>
      <c r="E141" s="53"/>
      <c r="F141" s="23"/>
      <c r="G141" s="24"/>
      <c r="H141" s="24"/>
      <c r="I141" s="24"/>
      <c r="J141" s="24"/>
    </row>
    <row r="142" spans="1:10" ht="15">
      <c r="A142" s="53"/>
      <c r="B142" s="47"/>
      <c r="C142" s="48"/>
      <c r="D142" s="24"/>
      <c r="E142" s="53"/>
      <c r="F142" s="23"/>
      <c r="G142" s="24"/>
      <c r="H142" s="24"/>
      <c r="I142" s="24"/>
      <c r="J142" s="24"/>
    </row>
    <row r="143" spans="1:10" ht="15">
      <c r="A143" s="53"/>
      <c r="B143" s="47"/>
      <c r="C143" s="48"/>
      <c r="D143" s="24"/>
      <c r="E143" s="53"/>
      <c r="F143" s="23"/>
      <c r="G143" s="24"/>
      <c r="H143" s="24"/>
      <c r="I143" s="24"/>
      <c r="J143" s="24"/>
    </row>
    <row r="144" spans="1:10" ht="15">
      <c r="A144" s="53"/>
      <c r="B144" s="47"/>
      <c r="C144" s="48"/>
      <c r="D144" s="24"/>
      <c r="E144" s="53"/>
      <c r="F144" s="23"/>
      <c r="G144" s="24"/>
      <c r="H144" s="24"/>
      <c r="I144" s="24"/>
      <c r="J144" s="24"/>
    </row>
    <row r="145" spans="1:10" ht="15">
      <c r="A145" s="53"/>
      <c r="B145" s="47"/>
      <c r="C145" s="48"/>
      <c r="D145" s="24"/>
      <c r="E145" s="53"/>
      <c r="F145" s="23"/>
      <c r="G145" s="24"/>
      <c r="H145" s="24"/>
      <c r="I145" s="24"/>
      <c r="J145" s="24"/>
    </row>
    <row r="146" spans="1:10" ht="15">
      <c r="A146" s="53"/>
      <c r="B146" s="47"/>
      <c r="C146" s="48"/>
      <c r="D146" s="24"/>
      <c r="E146" s="53"/>
      <c r="F146" s="23"/>
      <c r="G146" s="24"/>
      <c r="H146" s="24"/>
      <c r="I146" s="24"/>
      <c r="J146" s="24"/>
    </row>
    <row r="147" spans="1:10" ht="15">
      <c r="A147" s="53"/>
      <c r="B147" s="47"/>
      <c r="C147" s="48"/>
      <c r="D147" s="24"/>
      <c r="E147" s="53"/>
      <c r="F147" s="23"/>
      <c r="G147" s="24"/>
      <c r="H147" s="24"/>
      <c r="I147" s="24"/>
      <c r="J147" s="24"/>
    </row>
    <row r="148" spans="1:10" ht="15">
      <c r="A148" s="53"/>
      <c r="B148" s="47"/>
      <c r="C148" s="48"/>
      <c r="D148" s="24"/>
      <c r="E148" s="53"/>
      <c r="F148" s="23"/>
      <c r="G148" s="24"/>
      <c r="H148" s="24"/>
      <c r="I148" s="24"/>
      <c r="J148" s="24"/>
    </row>
    <row r="149" spans="1:10" ht="15">
      <c r="A149" s="53"/>
      <c r="B149" s="47"/>
      <c r="C149" s="48"/>
      <c r="D149" s="24"/>
      <c r="E149" s="53"/>
      <c r="F149" s="23"/>
      <c r="G149" s="24"/>
      <c r="H149" s="24"/>
      <c r="I149" s="24"/>
      <c r="J149" s="24"/>
    </row>
    <row r="150" spans="1:10" ht="15">
      <c r="A150" s="53"/>
      <c r="B150" s="47"/>
      <c r="C150" s="48"/>
      <c r="D150" s="24"/>
      <c r="E150" s="53"/>
      <c r="F150" s="23"/>
      <c r="G150" s="24"/>
      <c r="H150" s="24"/>
      <c r="I150" s="24"/>
      <c r="J150" s="24"/>
    </row>
    <row r="151" spans="1:10" ht="15">
      <c r="A151" s="53"/>
      <c r="B151" s="47"/>
      <c r="C151" s="48"/>
      <c r="D151" s="24"/>
      <c r="E151" s="53"/>
      <c r="F151" s="23"/>
      <c r="G151" s="24"/>
      <c r="H151" s="24"/>
      <c r="I151" s="24"/>
      <c r="J151" s="24"/>
    </row>
    <row r="152" spans="1:10" ht="15">
      <c r="A152" s="53"/>
      <c r="B152" s="47"/>
      <c r="C152" s="48"/>
      <c r="D152" s="24"/>
      <c r="E152" s="53"/>
      <c r="F152" s="23"/>
      <c r="G152" s="24"/>
      <c r="H152" s="24"/>
      <c r="I152" s="24"/>
      <c r="J152" s="24"/>
    </row>
    <row r="153" spans="1:10" ht="15">
      <c r="A153" s="53"/>
      <c r="B153" s="47"/>
      <c r="C153" s="48"/>
      <c r="D153" s="24"/>
      <c r="E153" s="53"/>
      <c r="F153" s="23"/>
      <c r="G153" s="24"/>
      <c r="H153" s="24"/>
      <c r="I153" s="24"/>
      <c r="J153" s="24"/>
    </row>
    <row r="154" spans="1:10" ht="15">
      <c r="A154" s="53"/>
      <c r="B154" s="47"/>
      <c r="C154" s="48"/>
      <c r="D154" s="24"/>
      <c r="E154" s="53"/>
      <c r="F154" s="23"/>
      <c r="G154" s="24"/>
      <c r="H154" s="24"/>
      <c r="I154" s="24"/>
      <c r="J154" s="24"/>
    </row>
    <row r="155" spans="1:10" ht="15">
      <c r="A155" s="53"/>
      <c r="B155" s="47"/>
      <c r="C155" s="48"/>
      <c r="D155" s="24"/>
      <c r="E155" s="53"/>
      <c r="F155" s="23"/>
      <c r="G155" s="24"/>
      <c r="H155" s="24"/>
      <c r="I155" s="24"/>
      <c r="J155" s="24"/>
    </row>
    <row r="156" spans="1:10" ht="15">
      <c r="A156" s="53"/>
      <c r="B156" s="47"/>
      <c r="C156" s="48"/>
      <c r="D156" s="24"/>
      <c r="E156" s="53"/>
      <c r="F156" s="23"/>
      <c r="G156" s="24"/>
      <c r="H156" s="24"/>
      <c r="I156" s="24"/>
      <c r="J156" s="24"/>
    </row>
    <row r="157" spans="1:10" ht="15">
      <c r="A157" s="53"/>
      <c r="B157" s="47"/>
      <c r="C157" s="48"/>
      <c r="D157" s="24"/>
      <c r="E157" s="53"/>
      <c r="F157" s="23"/>
      <c r="G157" s="24"/>
      <c r="H157" s="24"/>
      <c r="I157" s="24"/>
      <c r="J157" s="24"/>
    </row>
    <row r="158" spans="1:10" ht="15">
      <c r="A158" s="53"/>
      <c r="B158" s="47"/>
      <c r="C158" s="48"/>
      <c r="D158" s="24"/>
      <c r="E158" s="53"/>
      <c r="F158" s="23"/>
      <c r="G158" s="24"/>
      <c r="H158" s="24"/>
      <c r="I158" s="24"/>
      <c r="J158" s="24"/>
    </row>
    <row r="159" spans="1:10" ht="15">
      <c r="A159" s="53"/>
      <c r="B159" s="47"/>
      <c r="C159" s="48"/>
      <c r="D159" s="24"/>
      <c r="E159" s="53"/>
      <c r="F159" s="23"/>
      <c r="G159" s="24"/>
      <c r="H159" s="24"/>
      <c r="I159" s="24"/>
      <c r="J159" s="24"/>
    </row>
    <row r="160" spans="1:10" ht="15">
      <c r="A160" s="53"/>
      <c r="B160" s="47"/>
      <c r="C160" s="48"/>
      <c r="D160" s="24"/>
      <c r="E160" s="53"/>
      <c r="F160" s="23"/>
      <c r="G160" s="24"/>
      <c r="H160" s="24"/>
      <c r="I160" s="24"/>
      <c r="J160" s="24"/>
    </row>
    <row r="161" spans="1:10" ht="15">
      <c r="A161" s="53"/>
      <c r="B161" s="47"/>
      <c r="C161" s="48"/>
      <c r="D161" s="24"/>
      <c r="E161" s="53"/>
      <c r="F161" s="23"/>
      <c r="G161" s="24"/>
      <c r="H161" s="24"/>
      <c r="I161" s="24"/>
      <c r="J161" s="24"/>
    </row>
    <row r="162" spans="1:10" ht="15">
      <c r="A162" s="53"/>
      <c r="B162" s="47"/>
      <c r="C162" s="48"/>
      <c r="D162" s="24"/>
      <c r="E162" s="53"/>
      <c r="F162" s="23"/>
      <c r="G162" s="24"/>
      <c r="H162" s="24"/>
      <c r="I162" s="24"/>
      <c r="J162" s="24"/>
    </row>
    <row r="163" spans="1:10" ht="15">
      <c r="A163" s="53"/>
      <c r="B163" s="47"/>
      <c r="C163" s="48"/>
      <c r="D163" s="24"/>
      <c r="E163" s="53"/>
      <c r="F163" s="23"/>
      <c r="G163" s="24"/>
      <c r="H163" s="24"/>
      <c r="I163" s="24"/>
      <c r="J163" s="24"/>
    </row>
    <row r="164" spans="1:10" ht="15">
      <c r="A164" s="53"/>
      <c r="B164" s="47"/>
      <c r="C164" s="48"/>
      <c r="D164" s="24"/>
      <c r="E164" s="53"/>
      <c r="F164" s="23"/>
      <c r="G164" s="24"/>
      <c r="H164" s="24"/>
      <c r="I164" s="24"/>
      <c r="J164" s="24"/>
    </row>
    <row r="165" spans="1:10" ht="15">
      <c r="A165" s="53"/>
      <c r="B165" s="47"/>
      <c r="C165" s="48"/>
      <c r="D165" s="24"/>
      <c r="E165" s="53"/>
      <c r="F165" s="23"/>
      <c r="G165" s="24"/>
      <c r="H165" s="24"/>
      <c r="I165" s="24"/>
      <c r="J165" s="24"/>
    </row>
    <row r="166" spans="1:10" ht="15">
      <c r="A166" s="53"/>
      <c r="B166" s="47"/>
      <c r="C166" s="48"/>
      <c r="D166" s="24"/>
      <c r="E166" s="53"/>
      <c r="F166" s="23"/>
      <c r="G166" s="24"/>
      <c r="H166" s="24"/>
      <c r="I166" s="24"/>
      <c r="J166" s="24"/>
    </row>
    <row r="167" spans="1:10" ht="15">
      <c r="A167" s="53"/>
      <c r="B167" s="47"/>
      <c r="C167" s="48"/>
      <c r="D167" s="24"/>
      <c r="E167" s="53"/>
      <c r="F167" s="23"/>
      <c r="G167" s="24"/>
      <c r="H167" s="24"/>
      <c r="I167" s="24"/>
      <c r="J167" s="24"/>
    </row>
    <row r="168" spans="1:10" ht="15">
      <c r="A168" s="53"/>
      <c r="B168" s="47"/>
      <c r="C168" s="48"/>
      <c r="D168" s="24"/>
      <c r="E168" s="53"/>
      <c r="F168" s="23"/>
      <c r="G168" s="24"/>
      <c r="H168" s="24"/>
      <c r="I168" s="24"/>
      <c r="J168" s="24"/>
    </row>
    <row r="169" spans="1:10" ht="15">
      <c r="A169" s="53"/>
      <c r="B169" s="47"/>
      <c r="C169" s="48"/>
      <c r="D169" s="24"/>
      <c r="E169" s="53"/>
      <c r="F169" s="23"/>
      <c r="G169" s="24"/>
      <c r="H169" s="24"/>
      <c r="I169" s="24"/>
      <c r="J169" s="24"/>
    </row>
    <row r="170" spans="1:10" ht="15">
      <c r="A170" s="53"/>
      <c r="B170" s="47"/>
      <c r="C170" s="48"/>
      <c r="D170" s="24"/>
      <c r="E170" s="53"/>
      <c r="F170" s="23"/>
      <c r="G170" s="24"/>
      <c r="H170" s="24"/>
      <c r="I170" s="24"/>
      <c r="J170" s="24"/>
    </row>
    <row r="171" spans="1:10" ht="15">
      <c r="A171" s="53"/>
      <c r="B171" s="47"/>
      <c r="C171" s="48"/>
      <c r="D171" s="24"/>
      <c r="E171" s="53"/>
      <c r="F171" s="23"/>
      <c r="G171" s="24"/>
      <c r="H171" s="24"/>
      <c r="I171" s="24"/>
      <c r="J171" s="24"/>
    </row>
    <row r="172" spans="1:10" ht="15">
      <c r="A172" s="53"/>
      <c r="B172" s="47"/>
      <c r="C172" s="48"/>
      <c r="D172" s="24"/>
      <c r="E172" s="53"/>
      <c r="F172" s="23"/>
      <c r="G172" s="24"/>
      <c r="H172" s="24"/>
      <c r="I172" s="24"/>
      <c r="J172" s="24"/>
    </row>
    <row r="173" spans="1:10" ht="15">
      <c r="A173" s="53"/>
      <c r="B173" s="47"/>
      <c r="C173" s="48"/>
      <c r="D173" s="24"/>
      <c r="E173" s="53"/>
      <c r="F173" s="23"/>
      <c r="G173" s="24"/>
      <c r="H173" s="24"/>
      <c r="I173" s="24"/>
      <c r="J173" s="24"/>
    </row>
    <row r="174" spans="1:10" ht="15">
      <c r="A174" s="53"/>
      <c r="B174" s="47"/>
      <c r="C174" s="48"/>
      <c r="D174" s="24"/>
      <c r="E174" s="53"/>
      <c r="F174" s="23"/>
      <c r="G174" s="24"/>
      <c r="H174" s="24"/>
      <c r="I174" s="24"/>
      <c r="J174" s="24"/>
    </row>
    <row r="175" spans="1:10" ht="15">
      <c r="A175" s="53"/>
      <c r="B175" s="47"/>
      <c r="C175" s="48"/>
      <c r="D175" s="24"/>
      <c r="E175" s="53"/>
      <c r="F175" s="23"/>
      <c r="G175" s="24"/>
      <c r="H175" s="24"/>
      <c r="I175" s="24"/>
      <c r="J175" s="24"/>
    </row>
    <row r="176" spans="1:10" ht="15">
      <c r="A176" s="53"/>
      <c r="B176" s="47"/>
      <c r="C176" s="48"/>
      <c r="D176" s="24"/>
      <c r="E176" s="53"/>
      <c r="F176" s="23"/>
      <c r="G176" s="24"/>
      <c r="H176" s="24"/>
      <c r="I176" s="24"/>
      <c r="J176" s="24"/>
    </row>
    <row r="177" spans="1:10" ht="15">
      <c r="A177" s="53"/>
      <c r="B177" s="47"/>
      <c r="C177" s="48"/>
      <c r="D177" s="24"/>
      <c r="E177" s="53"/>
      <c r="F177" s="23"/>
      <c r="G177" s="24"/>
      <c r="H177" s="24"/>
      <c r="I177" s="24"/>
      <c r="J177" s="24"/>
    </row>
    <row r="178" spans="1:10" ht="15">
      <c r="A178" s="53"/>
      <c r="B178" s="47"/>
      <c r="C178" s="48"/>
      <c r="D178" s="24"/>
      <c r="E178" s="53"/>
      <c r="F178" s="23"/>
      <c r="G178" s="24"/>
      <c r="H178" s="24"/>
      <c r="I178" s="24"/>
      <c r="J178" s="24"/>
    </row>
    <row r="179" spans="1:10" ht="15">
      <c r="A179" s="53"/>
      <c r="B179" s="47"/>
      <c r="C179" s="48"/>
      <c r="D179" s="24"/>
      <c r="E179" s="53"/>
      <c r="F179" s="23"/>
      <c r="G179" s="24"/>
      <c r="H179" s="24"/>
      <c r="I179" s="24"/>
      <c r="J179" s="24"/>
    </row>
    <row r="180" spans="1:10" ht="15">
      <c r="A180" s="53"/>
      <c r="B180" s="47"/>
      <c r="C180" s="48"/>
      <c r="D180" s="24"/>
      <c r="E180" s="53"/>
      <c r="F180" s="23"/>
      <c r="G180" s="24"/>
      <c r="H180" s="24"/>
      <c r="I180" s="24"/>
      <c r="J180" s="24"/>
    </row>
    <row r="181" spans="1:10" ht="15">
      <c r="A181" s="53"/>
      <c r="B181" s="47"/>
      <c r="C181" s="48"/>
      <c r="D181" s="24"/>
      <c r="E181" s="53"/>
      <c r="F181" s="23"/>
      <c r="G181" s="24"/>
      <c r="H181" s="24"/>
      <c r="I181" s="24"/>
      <c r="J181" s="24"/>
    </row>
    <row r="182" spans="1:10" ht="15">
      <c r="A182" s="53"/>
      <c r="B182" s="47"/>
      <c r="C182" s="48"/>
      <c r="D182" s="24"/>
      <c r="E182" s="53"/>
      <c r="F182" s="23"/>
      <c r="G182" s="24"/>
      <c r="H182" s="24"/>
      <c r="I182" s="24"/>
      <c r="J182" s="24"/>
    </row>
    <row r="183" spans="1:10" ht="15">
      <c r="A183" s="53"/>
      <c r="B183" s="47"/>
      <c r="C183" s="48"/>
      <c r="D183" s="24"/>
      <c r="E183" s="53"/>
      <c r="F183" s="23"/>
      <c r="G183" s="24"/>
      <c r="H183" s="24"/>
      <c r="I183" s="24"/>
      <c r="J183" s="24"/>
    </row>
    <row r="184" spans="1:10" ht="15">
      <c r="A184" s="53"/>
      <c r="B184" s="47"/>
      <c r="C184" s="48"/>
      <c r="D184" s="24"/>
      <c r="E184" s="53"/>
      <c r="F184" s="23"/>
      <c r="G184" s="24"/>
      <c r="H184" s="24"/>
      <c r="I184" s="24"/>
      <c r="J184" s="24"/>
    </row>
    <row r="185" spans="1:10" ht="15">
      <c r="A185" s="53"/>
      <c r="B185" s="47"/>
      <c r="C185" s="48"/>
      <c r="D185" s="24"/>
      <c r="E185" s="53"/>
      <c r="F185" s="23"/>
      <c r="G185" s="24"/>
      <c r="H185" s="24"/>
      <c r="I185" s="24"/>
      <c r="J185" s="24"/>
    </row>
    <row r="186" spans="1:10" ht="15">
      <c r="A186" s="53"/>
      <c r="B186" s="47"/>
      <c r="C186" s="48"/>
      <c r="D186" s="24"/>
      <c r="E186" s="53"/>
      <c r="F186" s="23"/>
      <c r="G186" s="24"/>
      <c r="H186" s="24"/>
      <c r="I186" s="24"/>
      <c r="J186" s="24"/>
    </row>
    <row r="187" spans="1:10" ht="15">
      <c r="A187" s="53"/>
      <c r="B187" s="47"/>
      <c r="C187" s="48"/>
      <c r="D187" s="24"/>
      <c r="E187" s="53"/>
      <c r="F187" s="23"/>
      <c r="G187" s="24"/>
      <c r="H187" s="24"/>
      <c r="I187" s="24"/>
      <c r="J187" s="24"/>
    </row>
    <row r="188" spans="1:10" ht="15">
      <c r="A188" s="53"/>
      <c r="B188" s="47"/>
      <c r="C188" s="48"/>
      <c r="D188" s="24"/>
      <c r="E188" s="53"/>
      <c r="F188" s="23"/>
      <c r="G188" s="24"/>
      <c r="H188" s="24"/>
      <c r="I188" s="24"/>
      <c r="J188" s="24"/>
    </row>
    <row r="189" spans="1:10" ht="15">
      <c r="A189" s="53"/>
      <c r="B189" s="47"/>
      <c r="C189" s="48"/>
      <c r="D189" s="24"/>
      <c r="E189" s="53"/>
      <c r="F189" s="23"/>
      <c r="G189" s="24"/>
      <c r="H189" s="24"/>
      <c r="I189" s="24"/>
      <c r="J189" s="24"/>
    </row>
    <row r="190" spans="1:10" ht="15">
      <c r="A190" s="53"/>
      <c r="B190" s="47"/>
      <c r="C190" s="48"/>
      <c r="D190" s="24"/>
      <c r="E190" s="53"/>
      <c r="F190" s="23"/>
      <c r="G190" s="24"/>
      <c r="H190" s="24"/>
      <c r="I190" s="24"/>
      <c r="J190" s="24"/>
    </row>
    <row r="191" spans="1:10" ht="15">
      <c r="A191" s="53"/>
      <c r="B191" s="47"/>
      <c r="C191" s="48"/>
      <c r="D191" s="24"/>
      <c r="E191" s="53"/>
      <c r="F191" s="23"/>
      <c r="G191" s="24"/>
      <c r="H191" s="24"/>
      <c r="I191" s="24"/>
      <c r="J191" s="24"/>
    </row>
    <row r="192" spans="1:10" ht="15">
      <c r="A192" s="53"/>
      <c r="B192" s="47"/>
      <c r="C192" s="48"/>
      <c r="D192" s="24"/>
      <c r="E192" s="53"/>
      <c r="F192" s="23"/>
      <c r="G192" s="24"/>
      <c r="H192" s="24"/>
      <c r="I192" s="24"/>
      <c r="J192" s="24"/>
    </row>
    <row r="193" spans="1:10" ht="15">
      <c r="A193" s="53"/>
      <c r="B193" s="47"/>
      <c r="C193" s="48"/>
      <c r="D193" s="24"/>
      <c r="E193" s="53"/>
      <c r="F193" s="23"/>
      <c r="G193" s="24"/>
      <c r="H193" s="24"/>
      <c r="I193" s="24"/>
      <c r="J193" s="24"/>
    </row>
    <row r="194" spans="1:10" ht="15">
      <c r="A194" s="53"/>
      <c r="B194" s="47"/>
      <c r="C194" s="48"/>
      <c r="D194" s="24"/>
      <c r="E194" s="53"/>
      <c r="F194" s="23"/>
      <c r="G194" s="24"/>
      <c r="H194" s="24"/>
      <c r="I194" s="24"/>
      <c r="J194" s="24"/>
    </row>
    <row r="195" spans="1:10" ht="15">
      <c r="A195" s="53"/>
      <c r="B195" s="47"/>
      <c r="C195" s="48"/>
      <c r="D195" s="24"/>
      <c r="E195" s="53"/>
      <c r="F195" s="23"/>
      <c r="G195" s="24"/>
      <c r="H195" s="24"/>
      <c r="I195" s="24"/>
      <c r="J195" s="24"/>
    </row>
    <row r="196" spans="1:10" ht="15">
      <c r="A196" s="53"/>
      <c r="B196" s="47"/>
      <c r="C196" s="48"/>
      <c r="D196" s="24"/>
      <c r="E196" s="53"/>
      <c r="F196" s="23"/>
      <c r="G196" s="24"/>
      <c r="H196" s="24"/>
      <c r="I196" s="24"/>
      <c r="J196" s="24"/>
    </row>
    <row r="197" spans="1:10" ht="15">
      <c r="A197" s="53"/>
      <c r="B197" s="47"/>
      <c r="C197" s="48"/>
      <c r="D197" s="24"/>
      <c r="E197" s="53"/>
      <c r="F197" s="23"/>
      <c r="G197" s="24"/>
      <c r="H197" s="24"/>
      <c r="I197" s="24"/>
      <c r="J197" s="24"/>
    </row>
    <row r="198" spans="1:10" ht="15">
      <c r="A198" s="53"/>
      <c r="B198" s="47"/>
      <c r="C198" s="48"/>
      <c r="D198" s="24"/>
      <c r="E198" s="53"/>
      <c r="F198" s="23"/>
      <c r="G198" s="24"/>
      <c r="H198" s="24"/>
      <c r="I198" s="24"/>
      <c r="J198" s="24"/>
    </row>
    <row r="199" spans="1:10" ht="15">
      <c r="A199" s="53"/>
      <c r="B199" s="47"/>
      <c r="C199" s="48"/>
      <c r="D199" s="24"/>
      <c r="E199" s="53"/>
      <c r="F199" s="23"/>
      <c r="G199" s="24"/>
      <c r="H199" s="24"/>
      <c r="I199" s="24"/>
      <c r="J199" s="24"/>
    </row>
    <row r="200" spans="1:10" ht="15">
      <c r="A200" s="53"/>
      <c r="B200" s="47"/>
      <c r="C200" s="48"/>
      <c r="D200" s="24"/>
      <c r="E200" s="53"/>
      <c r="F200" s="23"/>
      <c r="G200" s="24"/>
      <c r="H200" s="24"/>
      <c r="I200" s="24"/>
      <c r="J200" s="24"/>
    </row>
    <row r="201" spans="1:10" ht="15">
      <c r="A201" s="53"/>
      <c r="B201" s="47"/>
      <c r="C201" s="48"/>
      <c r="D201" s="24"/>
      <c r="E201" s="53"/>
      <c r="F201" s="23"/>
      <c r="G201" s="24"/>
      <c r="H201" s="24"/>
      <c r="I201" s="24"/>
      <c r="J201" s="24"/>
    </row>
    <row r="202" spans="1:10" ht="15">
      <c r="A202" s="53"/>
      <c r="B202" s="47"/>
      <c r="C202" s="48"/>
      <c r="D202" s="24"/>
      <c r="E202" s="53"/>
      <c r="F202" s="23"/>
      <c r="G202" s="24"/>
      <c r="H202" s="24"/>
      <c r="I202" s="24"/>
      <c r="J202" s="24"/>
    </row>
    <row r="203" spans="1:10" ht="15">
      <c r="A203" s="53"/>
      <c r="B203" s="47"/>
      <c r="C203" s="48"/>
      <c r="D203" s="24"/>
      <c r="E203" s="53"/>
      <c r="F203" s="23"/>
      <c r="G203" s="24"/>
      <c r="H203" s="24"/>
      <c r="I203" s="24"/>
      <c r="J203" s="24"/>
    </row>
    <row r="204" spans="1:10" ht="15">
      <c r="A204" s="53"/>
      <c r="B204" s="47"/>
      <c r="C204" s="48"/>
      <c r="D204" s="24"/>
      <c r="E204" s="53"/>
      <c r="F204" s="23"/>
      <c r="G204" s="24"/>
      <c r="H204" s="24"/>
      <c r="I204" s="24"/>
      <c r="J204" s="24"/>
    </row>
    <row r="205" spans="1:10" ht="15">
      <c r="A205" s="53"/>
      <c r="B205" s="47"/>
      <c r="C205" s="48"/>
      <c r="D205" s="24"/>
      <c r="E205" s="53"/>
      <c r="F205" s="23"/>
      <c r="G205" s="24"/>
      <c r="H205" s="24"/>
      <c r="I205" s="24"/>
      <c r="J205" s="24"/>
    </row>
    <row r="206" spans="1:10" ht="15">
      <c r="A206" s="53"/>
      <c r="B206" s="47"/>
      <c r="C206" s="48"/>
      <c r="D206" s="24"/>
      <c r="E206" s="53"/>
      <c r="F206" s="23"/>
      <c r="G206" s="24"/>
      <c r="H206" s="24"/>
      <c r="I206" s="24"/>
      <c r="J206" s="24"/>
    </row>
    <row r="207" spans="1:10" ht="15">
      <c r="A207" s="53"/>
      <c r="B207" s="47"/>
      <c r="C207" s="48"/>
      <c r="D207" s="24"/>
      <c r="E207" s="53"/>
      <c r="F207" s="23"/>
      <c r="G207" s="24"/>
      <c r="H207" s="24"/>
      <c r="I207" s="24"/>
      <c r="J207" s="24"/>
    </row>
    <row r="208" spans="1:10" ht="15">
      <c r="A208" s="53"/>
      <c r="B208" s="47"/>
      <c r="C208" s="48"/>
      <c r="D208" s="24"/>
      <c r="E208" s="53"/>
      <c r="F208" s="23"/>
      <c r="G208" s="24"/>
      <c r="H208" s="24"/>
      <c r="I208" s="24"/>
      <c r="J208" s="24"/>
    </row>
    <row r="209" spans="1:10" ht="15">
      <c r="A209" s="53"/>
      <c r="B209" s="47"/>
      <c r="C209" s="48"/>
      <c r="D209" s="24"/>
      <c r="E209" s="53"/>
      <c r="F209" s="23"/>
      <c r="G209" s="24"/>
      <c r="H209" s="24"/>
      <c r="I209" s="24"/>
      <c r="J209" s="24"/>
    </row>
    <row r="210" spans="1:10" ht="15">
      <c r="A210" s="53"/>
      <c r="B210" s="47"/>
      <c r="C210" s="48"/>
      <c r="D210" s="24"/>
      <c r="E210" s="53"/>
      <c r="F210" s="23"/>
      <c r="G210" s="24"/>
      <c r="H210" s="24"/>
      <c r="I210" s="24"/>
      <c r="J210" s="24"/>
    </row>
    <row r="211" spans="1:10" ht="15">
      <c r="A211" s="53"/>
      <c r="B211" s="47"/>
      <c r="C211" s="48"/>
      <c r="D211" s="24"/>
      <c r="E211" s="53"/>
      <c r="F211" s="23"/>
      <c r="G211" s="24"/>
      <c r="H211" s="24"/>
      <c r="I211" s="24"/>
      <c r="J211" s="24"/>
    </row>
    <row r="212" spans="1:10" ht="15">
      <c r="A212" s="53"/>
      <c r="B212" s="47"/>
      <c r="C212" s="48"/>
      <c r="D212" s="24"/>
      <c r="E212" s="53"/>
      <c r="F212" s="23"/>
      <c r="G212" s="24"/>
      <c r="H212" s="24"/>
      <c r="I212" s="24"/>
      <c r="J212" s="24"/>
    </row>
    <row r="213" spans="1:10" ht="15">
      <c r="A213" s="53"/>
      <c r="B213" s="47"/>
      <c r="C213" s="48"/>
      <c r="D213" s="24"/>
      <c r="E213" s="53"/>
      <c r="F213" s="23"/>
      <c r="G213" s="24"/>
      <c r="H213" s="24"/>
      <c r="I213" s="24"/>
      <c r="J213" s="24"/>
    </row>
    <row r="214" spans="1:10" ht="15">
      <c r="A214" s="53"/>
      <c r="B214" s="47"/>
      <c r="C214" s="48"/>
      <c r="D214" s="24"/>
      <c r="E214" s="53"/>
      <c r="F214" s="23"/>
      <c r="G214" s="24"/>
      <c r="H214" s="24"/>
      <c r="I214" s="24"/>
      <c r="J214" s="24"/>
    </row>
    <row r="215" spans="1:10" ht="15">
      <c r="A215" s="53"/>
      <c r="B215" s="47"/>
      <c r="C215" s="48"/>
      <c r="D215" s="24"/>
      <c r="E215" s="53"/>
      <c r="F215" s="23"/>
      <c r="G215" s="24"/>
      <c r="H215" s="24"/>
      <c r="I215" s="24"/>
      <c r="J215" s="24"/>
    </row>
    <row r="216" spans="1:10" ht="15">
      <c r="A216" s="53"/>
      <c r="B216" s="47"/>
      <c r="C216" s="48"/>
      <c r="D216" s="24"/>
      <c r="E216" s="53"/>
      <c r="F216" s="23"/>
      <c r="G216" s="24"/>
      <c r="H216" s="24"/>
      <c r="I216" s="24"/>
      <c r="J216" s="24"/>
    </row>
    <row r="217" spans="1:10" ht="15">
      <c r="A217" s="53"/>
      <c r="B217" s="47"/>
      <c r="C217" s="48"/>
      <c r="D217" s="24"/>
      <c r="E217" s="53"/>
      <c r="F217" s="23"/>
      <c r="G217" s="24"/>
      <c r="H217" s="24"/>
      <c r="I217" s="24"/>
      <c r="J217" s="24"/>
    </row>
    <row r="218" spans="1:10" ht="15">
      <c r="A218" s="53"/>
      <c r="B218" s="47"/>
      <c r="C218" s="48"/>
      <c r="D218" s="24"/>
      <c r="E218" s="53"/>
      <c r="F218" s="23"/>
      <c r="G218" s="24"/>
      <c r="H218" s="24"/>
      <c r="I218" s="24"/>
      <c r="J218" s="24"/>
    </row>
    <row r="219" spans="1:10" ht="15">
      <c r="A219" s="53"/>
      <c r="B219" s="47"/>
      <c r="C219" s="48"/>
      <c r="D219" s="24"/>
      <c r="E219" s="53"/>
      <c r="F219" s="23"/>
      <c r="G219" s="24"/>
      <c r="H219" s="24"/>
      <c r="I219" s="24"/>
      <c r="J219" s="24"/>
    </row>
    <row r="220" spans="1:10" ht="15">
      <c r="A220" s="53"/>
      <c r="B220" s="47"/>
      <c r="C220" s="48"/>
      <c r="D220" s="24"/>
      <c r="E220" s="53"/>
      <c r="F220" s="23"/>
      <c r="G220" s="24"/>
      <c r="H220" s="24"/>
      <c r="I220" s="24"/>
      <c r="J220" s="24"/>
    </row>
    <row r="221" spans="1:10" ht="15">
      <c r="A221" s="53"/>
      <c r="B221" s="47"/>
      <c r="C221" s="48"/>
      <c r="D221" s="24"/>
      <c r="E221" s="53"/>
      <c r="F221" s="23"/>
      <c r="G221" s="24"/>
      <c r="H221" s="24"/>
      <c r="I221" s="24"/>
      <c r="J221" s="24"/>
    </row>
    <row r="222" spans="1:10" ht="15">
      <c r="A222" s="53"/>
      <c r="B222" s="47"/>
      <c r="C222" s="48"/>
      <c r="D222" s="24"/>
      <c r="E222" s="53"/>
      <c r="F222" s="23"/>
      <c r="G222" s="24"/>
      <c r="H222" s="24"/>
      <c r="I222" s="24"/>
      <c r="J222" s="24"/>
    </row>
    <row r="223" spans="1:10" ht="15">
      <c r="A223" s="53"/>
      <c r="B223" s="47"/>
      <c r="C223" s="48"/>
      <c r="D223" s="24"/>
      <c r="E223" s="53"/>
      <c r="F223" s="23"/>
      <c r="G223" s="24"/>
      <c r="H223" s="24"/>
      <c r="I223" s="24"/>
      <c r="J223" s="24"/>
    </row>
    <row r="224" spans="1:10" ht="15">
      <c r="A224" s="53"/>
      <c r="B224" s="47"/>
      <c r="C224" s="48"/>
      <c r="D224" s="24"/>
      <c r="E224" s="53"/>
      <c r="F224" s="23"/>
      <c r="G224" s="24"/>
      <c r="H224" s="24"/>
      <c r="I224" s="24"/>
      <c r="J224" s="24"/>
    </row>
    <row r="225" spans="1:10" ht="15">
      <c r="A225" s="53"/>
      <c r="B225" s="47"/>
      <c r="C225" s="48"/>
      <c r="D225" s="24"/>
      <c r="E225" s="53"/>
      <c r="F225" s="23"/>
      <c r="G225" s="24"/>
      <c r="H225" s="24"/>
      <c r="I225" s="24"/>
      <c r="J225" s="24"/>
    </row>
    <row r="226" spans="1:10" ht="15">
      <c r="A226" s="53"/>
      <c r="B226" s="47"/>
      <c r="C226" s="48"/>
      <c r="D226" s="24"/>
      <c r="E226" s="53"/>
      <c r="F226" s="23"/>
      <c r="G226" s="24"/>
      <c r="H226" s="24"/>
      <c r="I226" s="24"/>
      <c r="J226" s="24"/>
    </row>
    <row r="227" spans="1:10" ht="15">
      <c r="A227" s="53"/>
      <c r="B227" s="47"/>
      <c r="C227" s="48"/>
      <c r="D227" s="24"/>
      <c r="E227" s="53"/>
      <c r="F227" s="23"/>
      <c r="G227" s="24"/>
      <c r="H227" s="24"/>
      <c r="I227" s="24"/>
      <c r="J227" s="24"/>
    </row>
    <row r="228" spans="1:10" ht="15">
      <c r="A228" s="53"/>
      <c r="B228" s="47"/>
      <c r="C228" s="48"/>
      <c r="D228" s="24"/>
      <c r="E228" s="53"/>
      <c r="F228" s="23"/>
      <c r="G228" s="24"/>
      <c r="H228" s="24"/>
      <c r="I228" s="24"/>
      <c r="J228" s="24"/>
    </row>
    <row r="229" spans="1:10" ht="15">
      <c r="A229" s="53"/>
      <c r="B229" s="47"/>
      <c r="C229" s="48"/>
      <c r="D229" s="24"/>
      <c r="E229" s="53"/>
      <c r="F229" s="23"/>
      <c r="G229" s="24"/>
      <c r="H229" s="24"/>
      <c r="I229" s="24"/>
      <c r="J229" s="24"/>
    </row>
    <row r="230" spans="1:10" ht="15">
      <c r="A230" s="53"/>
      <c r="B230" s="47"/>
      <c r="C230" s="48"/>
      <c r="D230" s="24"/>
      <c r="E230" s="53"/>
      <c r="F230" s="23"/>
      <c r="G230" s="24"/>
      <c r="H230" s="24"/>
      <c r="I230" s="24"/>
      <c r="J230" s="24"/>
    </row>
    <row r="231" spans="1:10" ht="15">
      <c r="A231" s="53"/>
      <c r="B231" s="47"/>
      <c r="C231" s="48"/>
      <c r="D231" s="24"/>
      <c r="E231" s="53"/>
      <c r="F231" s="23"/>
      <c r="G231" s="24"/>
      <c r="H231" s="24"/>
      <c r="I231" s="24"/>
      <c r="J231" s="24"/>
    </row>
    <row r="232" spans="1:10" ht="15">
      <c r="A232" s="53"/>
      <c r="B232" s="47"/>
      <c r="C232" s="48"/>
      <c r="D232" s="24"/>
      <c r="E232" s="53"/>
      <c r="F232" s="23"/>
      <c r="G232" s="24"/>
      <c r="H232" s="24"/>
      <c r="I232" s="24"/>
      <c r="J232" s="24"/>
    </row>
    <row r="233" spans="1:10" ht="15">
      <c r="A233" s="53"/>
      <c r="B233" s="47"/>
      <c r="C233" s="48"/>
      <c r="D233" s="24"/>
      <c r="E233" s="53"/>
      <c r="F233" s="23"/>
      <c r="G233" s="24"/>
      <c r="H233" s="24"/>
      <c r="I233" s="24"/>
      <c r="J233" s="24"/>
    </row>
    <row r="234" spans="1:10" ht="15">
      <c r="A234" s="53"/>
      <c r="B234" s="47"/>
      <c r="C234" s="48"/>
      <c r="D234" s="24"/>
      <c r="E234" s="53"/>
      <c r="F234" s="23"/>
      <c r="G234" s="24"/>
      <c r="H234" s="24"/>
      <c r="I234" s="24"/>
      <c r="J234" s="24"/>
    </row>
    <row r="235" spans="1:10" ht="15">
      <c r="A235" s="53"/>
      <c r="B235" s="47"/>
      <c r="C235" s="48"/>
      <c r="D235" s="24"/>
      <c r="E235" s="53"/>
      <c r="F235" s="23"/>
      <c r="G235" s="24"/>
      <c r="H235" s="24"/>
      <c r="I235" s="24"/>
      <c r="J235" s="24"/>
    </row>
    <row r="236" spans="1:10" ht="15">
      <c r="A236" s="53"/>
      <c r="B236" s="47"/>
      <c r="C236" s="48"/>
      <c r="D236" s="24"/>
      <c r="E236" s="53"/>
      <c r="F236" s="23"/>
      <c r="G236" s="24"/>
      <c r="H236" s="24"/>
      <c r="I236" s="24"/>
      <c r="J236" s="24"/>
    </row>
    <row r="237" spans="1:10" ht="15">
      <c r="A237" s="53"/>
      <c r="B237" s="47"/>
      <c r="C237" s="48"/>
      <c r="D237" s="24"/>
      <c r="E237" s="53"/>
      <c r="F237" s="23"/>
      <c r="G237" s="24"/>
      <c r="H237" s="24"/>
      <c r="I237" s="24"/>
      <c r="J237" s="24"/>
    </row>
    <row r="238" spans="1:10" ht="15">
      <c r="A238" s="53"/>
      <c r="B238" s="47"/>
      <c r="C238" s="48"/>
      <c r="D238" s="24"/>
      <c r="E238" s="53"/>
      <c r="F238" s="23"/>
      <c r="G238" s="24"/>
      <c r="H238" s="24"/>
      <c r="I238" s="24"/>
      <c r="J238" s="24"/>
    </row>
    <row r="239" spans="1:10" ht="15">
      <c r="A239" s="53"/>
      <c r="B239" s="47"/>
      <c r="C239" s="48"/>
      <c r="D239" s="24"/>
      <c r="E239" s="53"/>
      <c r="F239" s="23"/>
      <c r="G239" s="24"/>
      <c r="H239" s="24"/>
      <c r="I239" s="24"/>
      <c r="J239" s="24"/>
    </row>
    <row r="240" spans="1:10" ht="15">
      <c r="A240" s="53"/>
      <c r="B240" s="47"/>
      <c r="C240" s="48"/>
      <c r="D240" s="24"/>
      <c r="E240" s="53"/>
      <c r="F240" s="23"/>
      <c r="G240" s="24"/>
      <c r="H240" s="24"/>
      <c r="I240" s="24"/>
      <c r="J240" s="24"/>
    </row>
    <row r="241" spans="1:10" ht="15">
      <c r="A241" s="53"/>
      <c r="B241" s="47"/>
      <c r="C241" s="48"/>
      <c r="D241" s="24"/>
      <c r="E241" s="53"/>
      <c r="F241" s="23"/>
      <c r="G241" s="24"/>
      <c r="H241" s="24"/>
      <c r="I241" s="24"/>
      <c r="J241" s="24"/>
    </row>
    <row r="242" spans="1:10" ht="15">
      <c r="A242" s="53"/>
      <c r="B242" s="47"/>
      <c r="C242" s="48"/>
      <c r="D242" s="24"/>
      <c r="E242" s="53"/>
      <c r="F242" s="23"/>
      <c r="G242" s="24"/>
      <c r="H242" s="24"/>
      <c r="I242" s="24"/>
      <c r="J242" s="24"/>
    </row>
    <row r="243" spans="1:10" ht="15">
      <c r="A243" s="53"/>
      <c r="B243" s="47"/>
      <c r="C243" s="48"/>
      <c r="D243" s="24"/>
      <c r="E243" s="53"/>
      <c r="F243" s="23"/>
      <c r="G243" s="24"/>
      <c r="H243" s="24"/>
      <c r="I243" s="24"/>
      <c r="J243" s="24"/>
    </row>
    <row r="244" spans="1:10" ht="15">
      <c r="A244" s="53"/>
      <c r="B244" s="47"/>
      <c r="C244" s="48"/>
      <c r="D244" s="24"/>
      <c r="E244" s="53"/>
      <c r="F244" s="23"/>
      <c r="G244" s="24"/>
      <c r="H244" s="24"/>
      <c r="I244" s="24"/>
      <c r="J244" s="24"/>
    </row>
    <row r="245" spans="1:10" ht="15">
      <c r="A245" s="53"/>
      <c r="B245" s="47"/>
      <c r="C245" s="48"/>
      <c r="D245" s="24"/>
      <c r="E245" s="53"/>
      <c r="F245" s="23"/>
      <c r="G245" s="24"/>
      <c r="H245" s="24"/>
      <c r="I245" s="24"/>
      <c r="J245" s="24"/>
    </row>
    <row r="246" spans="1:10" ht="15">
      <c r="A246" s="53"/>
      <c r="B246" s="47"/>
      <c r="C246" s="48"/>
      <c r="D246" s="24"/>
      <c r="E246" s="53"/>
      <c r="F246" s="23"/>
      <c r="G246" s="24"/>
      <c r="H246" s="24"/>
      <c r="I246" s="24"/>
      <c r="J246" s="24"/>
    </row>
    <row r="247" spans="1:10" ht="15">
      <c r="A247" s="53"/>
      <c r="B247" s="47"/>
      <c r="C247" s="48"/>
      <c r="D247" s="24"/>
      <c r="E247" s="53"/>
      <c r="F247" s="23"/>
      <c r="G247" s="24"/>
      <c r="H247" s="24"/>
      <c r="I247" s="24"/>
      <c r="J247" s="24"/>
    </row>
    <row r="248" spans="1:10" ht="15">
      <c r="A248" s="53"/>
      <c r="B248" s="47"/>
      <c r="C248" s="48"/>
      <c r="D248" s="24"/>
      <c r="E248" s="53"/>
      <c r="F248" s="23"/>
      <c r="G248" s="24"/>
      <c r="H248" s="24"/>
      <c r="I248" s="24"/>
      <c r="J248" s="24"/>
    </row>
    <row r="249" spans="1:10" ht="15">
      <c r="A249" s="53"/>
      <c r="B249" s="47"/>
      <c r="C249" s="48"/>
      <c r="D249" s="24"/>
      <c r="E249" s="53"/>
      <c r="F249" s="23"/>
      <c r="G249" s="24"/>
      <c r="H249" s="24"/>
      <c r="I249" s="24"/>
      <c r="J249" s="24"/>
    </row>
    <row r="250" spans="1:10" ht="15">
      <c r="A250" s="53"/>
      <c r="B250" s="47"/>
      <c r="C250" s="48"/>
      <c r="D250" s="24"/>
      <c r="E250" s="53"/>
      <c r="F250" s="23"/>
      <c r="G250" s="24"/>
      <c r="H250" s="24"/>
      <c r="I250" s="24"/>
      <c r="J250" s="24"/>
    </row>
    <row r="251" spans="1:10" ht="15">
      <c r="A251" s="53"/>
      <c r="B251" s="47"/>
      <c r="C251" s="48"/>
      <c r="D251" s="24"/>
      <c r="E251" s="53"/>
      <c r="F251" s="23"/>
      <c r="G251" s="24"/>
      <c r="H251" s="24"/>
      <c r="I251" s="24"/>
      <c r="J251" s="24"/>
    </row>
    <row r="252" spans="1:10" ht="15">
      <c r="A252" s="53"/>
      <c r="B252" s="47"/>
      <c r="C252" s="48"/>
      <c r="D252" s="24"/>
      <c r="E252" s="53"/>
      <c r="F252" s="23"/>
      <c r="G252" s="24"/>
      <c r="H252" s="24"/>
      <c r="I252" s="24"/>
      <c r="J252" s="24"/>
    </row>
    <row r="253" spans="1:10" ht="15">
      <c r="A253" s="53"/>
      <c r="B253" s="47"/>
      <c r="C253" s="48"/>
      <c r="D253" s="24"/>
      <c r="E253" s="53"/>
      <c r="F253" s="23"/>
      <c r="G253" s="24"/>
      <c r="H253" s="24"/>
      <c r="I253" s="24"/>
      <c r="J253" s="24"/>
    </row>
    <row r="254" spans="1:10" ht="15">
      <c r="A254" s="53"/>
      <c r="B254" s="47"/>
      <c r="C254" s="48"/>
      <c r="D254" s="24"/>
      <c r="E254" s="53"/>
      <c r="F254" s="23"/>
      <c r="G254" s="24"/>
      <c r="H254" s="24"/>
      <c r="I254" s="24"/>
      <c r="J254" s="24"/>
    </row>
    <row r="255" spans="1:10" ht="15">
      <c r="A255" s="53"/>
      <c r="B255" s="47"/>
      <c r="C255" s="48"/>
      <c r="D255" s="24"/>
      <c r="E255" s="53"/>
      <c r="F255" s="23"/>
      <c r="G255" s="24"/>
      <c r="H255" s="24"/>
      <c r="I255" s="24"/>
      <c r="J255" s="24"/>
    </row>
    <row r="256" spans="1:10" ht="15">
      <c r="A256" s="53"/>
      <c r="B256" s="47"/>
      <c r="C256" s="48"/>
      <c r="D256" s="24"/>
      <c r="E256" s="53"/>
      <c r="F256" s="23"/>
      <c r="G256" s="24"/>
      <c r="H256" s="24"/>
      <c r="I256" s="24"/>
      <c r="J256" s="24"/>
    </row>
    <row r="257" spans="1:10" ht="15">
      <c r="A257" s="53"/>
      <c r="B257" s="47"/>
      <c r="C257" s="48"/>
      <c r="D257" s="24"/>
      <c r="E257" s="53"/>
      <c r="F257" s="23"/>
      <c r="G257" s="24"/>
      <c r="H257" s="24"/>
      <c r="I257" s="24"/>
      <c r="J257" s="24"/>
    </row>
    <row r="258" spans="1:10" ht="15">
      <c r="A258" s="53"/>
      <c r="B258" s="47"/>
      <c r="C258" s="48"/>
      <c r="D258" s="24"/>
      <c r="E258" s="53"/>
      <c r="F258" s="23"/>
      <c r="G258" s="24"/>
      <c r="H258" s="24"/>
      <c r="I258" s="24"/>
      <c r="J258" s="24"/>
    </row>
    <row r="259" spans="1:10" ht="15">
      <c r="A259" s="53"/>
      <c r="B259" s="47"/>
      <c r="C259" s="48"/>
      <c r="D259" s="24"/>
      <c r="E259" s="53"/>
      <c r="F259" s="23"/>
      <c r="G259" s="24"/>
      <c r="H259" s="24"/>
      <c r="I259" s="24"/>
      <c r="J259" s="24"/>
    </row>
    <row r="260" spans="1:10" ht="15">
      <c r="A260" s="53"/>
      <c r="B260" s="47"/>
      <c r="C260" s="48"/>
      <c r="D260" s="24"/>
      <c r="E260" s="53"/>
      <c r="F260" s="23"/>
      <c r="G260" s="24"/>
      <c r="H260" s="24"/>
      <c r="I260" s="24"/>
      <c r="J260" s="24"/>
    </row>
    <row r="261" spans="1:10" ht="15">
      <c r="A261" s="53"/>
      <c r="B261" s="47"/>
      <c r="C261" s="48"/>
      <c r="D261" s="24"/>
      <c r="E261" s="53"/>
      <c r="F261" s="23"/>
      <c r="G261" s="24"/>
      <c r="H261" s="24"/>
      <c r="I261" s="24"/>
      <c r="J261" s="24"/>
    </row>
    <row r="262" spans="1:10" ht="15">
      <c r="A262" s="53"/>
      <c r="B262" s="47"/>
      <c r="C262" s="48"/>
      <c r="D262" s="24"/>
      <c r="E262" s="53"/>
      <c r="F262" s="23"/>
      <c r="G262" s="24"/>
      <c r="H262" s="24"/>
      <c r="I262" s="24"/>
      <c r="J262" s="24"/>
    </row>
    <row r="263" spans="1:10" ht="15">
      <c r="A263" s="53"/>
      <c r="B263" s="47"/>
      <c r="C263" s="48"/>
      <c r="D263" s="24"/>
      <c r="E263" s="53"/>
      <c r="F263" s="23"/>
      <c r="G263" s="24"/>
      <c r="H263" s="24"/>
      <c r="I263" s="24"/>
      <c r="J263" s="24"/>
    </row>
    <row r="264" spans="1:10" ht="15">
      <c r="A264" s="53"/>
      <c r="B264" s="47"/>
      <c r="C264" s="48"/>
      <c r="D264" s="24"/>
      <c r="E264" s="53"/>
      <c r="F264" s="23"/>
      <c r="G264" s="24"/>
      <c r="H264" s="24"/>
      <c r="I264" s="24"/>
      <c r="J264" s="24"/>
    </row>
    <row r="265" spans="1:10" ht="15">
      <c r="A265" s="53"/>
      <c r="B265" s="47"/>
      <c r="C265" s="48"/>
      <c r="D265" s="24"/>
      <c r="E265" s="53"/>
      <c r="F265" s="23"/>
      <c r="G265" s="24"/>
      <c r="H265" s="24"/>
      <c r="I265" s="24"/>
      <c r="J265" s="24"/>
    </row>
    <row r="266" spans="1:10" ht="15">
      <c r="A266" s="53"/>
      <c r="B266" s="47"/>
      <c r="C266" s="48"/>
      <c r="D266" s="24"/>
      <c r="E266" s="53"/>
      <c r="F266" s="23"/>
      <c r="G266" s="24"/>
      <c r="H266" s="24"/>
      <c r="I266" s="24"/>
      <c r="J266" s="24"/>
    </row>
    <row r="267" spans="1:10" ht="15">
      <c r="A267" s="53"/>
      <c r="B267" s="47"/>
      <c r="C267" s="48"/>
      <c r="D267" s="24"/>
      <c r="E267" s="53"/>
      <c r="F267" s="23"/>
      <c r="G267" s="24"/>
      <c r="H267" s="24"/>
      <c r="I267" s="24"/>
      <c r="J267" s="24"/>
    </row>
    <row r="268" spans="1:10" ht="15">
      <c r="A268" s="53"/>
      <c r="B268" s="47"/>
      <c r="C268" s="48"/>
      <c r="D268" s="24"/>
      <c r="E268" s="53"/>
      <c r="F268" s="23"/>
      <c r="G268" s="24"/>
      <c r="H268" s="24"/>
      <c r="I268" s="24"/>
      <c r="J268" s="24"/>
    </row>
    <row r="269" spans="1:10" ht="15">
      <c r="A269" s="53"/>
      <c r="B269" s="47"/>
      <c r="C269" s="48"/>
      <c r="D269" s="24"/>
      <c r="E269" s="53"/>
      <c r="F269" s="23"/>
      <c r="G269" s="24"/>
      <c r="H269" s="24"/>
      <c r="I269" s="24"/>
      <c r="J269" s="24"/>
    </row>
    <row r="270" spans="1:10" ht="15">
      <c r="A270" s="53"/>
      <c r="B270" s="47"/>
      <c r="C270" s="48"/>
      <c r="D270" s="24"/>
      <c r="E270" s="53"/>
      <c r="F270" s="23"/>
      <c r="G270" s="24"/>
      <c r="H270" s="24"/>
      <c r="I270" s="24"/>
      <c r="J270" s="24"/>
    </row>
    <row r="271" spans="1:10" ht="15">
      <c r="A271" s="53"/>
      <c r="B271" s="47"/>
      <c r="C271" s="48"/>
      <c r="D271" s="24"/>
      <c r="E271" s="53"/>
      <c r="F271" s="23"/>
      <c r="G271" s="24"/>
      <c r="H271" s="24"/>
      <c r="I271" s="24"/>
      <c r="J271" s="24"/>
    </row>
    <row r="272" spans="1:10" ht="15">
      <c r="A272" s="53"/>
      <c r="B272" s="47"/>
      <c r="C272" s="48"/>
      <c r="D272" s="24"/>
      <c r="E272" s="53"/>
      <c r="F272" s="23"/>
      <c r="G272" s="24"/>
      <c r="H272" s="24"/>
      <c r="I272" s="24"/>
      <c r="J272" s="24"/>
    </row>
    <row r="273" spans="1:10" ht="15">
      <c r="A273" s="53"/>
      <c r="B273" s="47"/>
      <c r="C273" s="48"/>
      <c r="D273" s="24"/>
      <c r="E273" s="53"/>
      <c r="F273" s="23"/>
      <c r="G273" s="24"/>
      <c r="H273" s="24"/>
      <c r="I273" s="24"/>
      <c r="J273" s="24"/>
    </row>
    <row r="274" spans="1:10" ht="15">
      <c r="A274" s="53"/>
      <c r="B274" s="47"/>
      <c r="C274" s="48"/>
      <c r="D274" s="24"/>
      <c r="E274" s="53"/>
      <c r="F274" s="23"/>
      <c r="G274" s="24"/>
      <c r="H274" s="24"/>
      <c r="I274" s="24"/>
      <c r="J274" s="24"/>
    </row>
    <row r="275" spans="1:10" ht="15">
      <c r="A275" s="53"/>
      <c r="B275" s="47"/>
      <c r="C275" s="48"/>
      <c r="D275" s="24"/>
      <c r="E275" s="53"/>
      <c r="F275" s="23"/>
      <c r="G275" s="24"/>
      <c r="H275" s="24"/>
      <c r="I275" s="24"/>
      <c r="J275" s="24"/>
    </row>
    <row r="276" spans="1:10" ht="15">
      <c r="A276" s="53"/>
      <c r="B276" s="47"/>
      <c r="C276" s="48"/>
      <c r="D276" s="24"/>
      <c r="E276" s="53"/>
      <c r="F276" s="23"/>
      <c r="G276" s="24"/>
      <c r="H276" s="24"/>
      <c r="I276" s="24"/>
      <c r="J276" s="24"/>
    </row>
    <row r="277" spans="1:10" ht="15">
      <c r="A277" s="53"/>
      <c r="B277" s="47"/>
      <c r="C277" s="48"/>
      <c r="D277" s="24"/>
      <c r="E277" s="53"/>
      <c r="F277" s="23"/>
      <c r="G277" s="24"/>
      <c r="H277" s="24"/>
      <c r="I277" s="24"/>
      <c r="J277" s="24"/>
    </row>
    <row r="278" spans="1:10" ht="15">
      <c r="A278" s="53"/>
      <c r="B278" s="47"/>
      <c r="C278" s="48"/>
      <c r="D278" s="24"/>
      <c r="E278" s="53"/>
      <c r="F278" s="23"/>
      <c r="G278" s="24"/>
      <c r="H278" s="24"/>
      <c r="I278" s="24"/>
      <c r="J278" s="24"/>
    </row>
    <row r="279" spans="1:10" ht="15">
      <c r="A279" s="53"/>
      <c r="B279" s="47"/>
      <c r="C279" s="48"/>
      <c r="D279" s="24"/>
      <c r="E279" s="53"/>
      <c r="F279" s="23"/>
      <c r="G279" s="24"/>
      <c r="H279" s="24"/>
      <c r="I279" s="24"/>
      <c r="J279" s="24"/>
    </row>
    <row r="280" spans="1:10" ht="15">
      <c r="A280" s="53"/>
      <c r="B280" s="47"/>
      <c r="C280" s="48"/>
      <c r="D280" s="24"/>
      <c r="E280" s="53"/>
      <c r="F280" s="23"/>
      <c r="G280" s="24"/>
      <c r="H280" s="24"/>
      <c r="I280" s="24"/>
      <c r="J280" s="24"/>
    </row>
    <row r="281" spans="1:10" ht="15">
      <c r="A281" s="53"/>
      <c r="B281" s="47"/>
      <c r="C281" s="48"/>
      <c r="D281" s="24"/>
      <c r="E281" s="53"/>
      <c r="F281" s="23"/>
      <c r="G281" s="24"/>
      <c r="H281" s="24"/>
      <c r="I281" s="24"/>
      <c r="J281" s="24"/>
    </row>
    <row r="282" spans="1:10" ht="15">
      <c r="A282" s="53"/>
      <c r="B282" s="47"/>
      <c r="C282" s="48"/>
      <c r="D282" s="24"/>
      <c r="E282" s="53"/>
      <c r="F282" s="23"/>
      <c r="G282" s="24"/>
      <c r="H282" s="24"/>
      <c r="I282" s="24"/>
      <c r="J282" s="24"/>
    </row>
    <row r="283" spans="1:10" ht="15">
      <c r="A283" s="53"/>
      <c r="B283" s="47"/>
      <c r="C283" s="48"/>
      <c r="D283" s="24"/>
      <c r="E283" s="53"/>
      <c r="F283" s="23"/>
      <c r="G283" s="24"/>
      <c r="H283" s="24"/>
      <c r="I283" s="24"/>
      <c r="J283" s="24"/>
    </row>
    <row r="284" spans="1:10" ht="15">
      <c r="A284" s="53"/>
      <c r="B284" s="47"/>
      <c r="C284" s="48"/>
      <c r="D284" s="24"/>
      <c r="E284" s="53"/>
      <c r="F284" s="23"/>
      <c r="G284" s="24"/>
      <c r="H284" s="24"/>
      <c r="I284" s="24"/>
      <c r="J284" s="24"/>
    </row>
    <row r="285" spans="1:10" ht="15">
      <c r="A285" s="53"/>
      <c r="B285" s="47"/>
      <c r="C285" s="48"/>
      <c r="D285" s="24"/>
      <c r="E285" s="53"/>
      <c r="F285" s="23"/>
      <c r="G285" s="24"/>
      <c r="H285" s="24"/>
      <c r="I285" s="24"/>
      <c r="J285" s="24"/>
    </row>
    <row r="286" spans="1:10" ht="15">
      <c r="A286" s="53"/>
      <c r="B286" s="47"/>
      <c r="C286" s="48"/>
      <c r="D286" s="24"/>
      <c r="E286" s="53"/>
      <c r="F286" s="23"/>
      <c r="G286" s="24"/>
      <c r="H286" s="24"/>
      <c r="I286" s="24"/>
      <c r="J286" s="24"/>
    </row>
    <row r="287" spans="1:10" ht="15">
      <c r="A287" s="53"/>
      <c r="B287" s="47"/>
      <c r="C287" s="48"/>
      <c r="D287" s="24"/>
      <c r="E287" s="53"/>
      <c r="F287" s="23"/>
      <c r="G287" s="24"/>
      <c r="H287" s="24"/>
      <c r="I287" s="24"/>
      <c r="J287" s="24"/>
    </row>
    <row r="288" spans="1:10" ht="15">
      <c r="A288" s="53"/>
      <c r="B288" s="47"/>
      <c r="C288" s="48"/>
      <c r="D288" s="24"/>
      <c r="E288" s="53"/>
      <c r="F288" s="23"/>
      <c r="G288" s="24"/>
      <c r="H288" s="24"/>
      <c r="I288" s="24"/>
      <c r="J288" s="24"/>
    </row>
    <row r="289" spans="1:10" ht="15">
      <c r="A289" s="53"/>
      <c r="B289" s="47"/>
      <c r="C289" s="48"/>
      <c r="D289" s="24"/>
      <c r="E289" s="53"/>
      <c r="F289" s="23"/>
      <c r="G289" s="24"/>
      <c r="H289" s="24"/>
      <c r="I289" s="24"/>
      <c r="J289" s="24"/>
    </row>
    <row r="290" spans="1:10" ht="15">
      <c r="A290" s="53"/>
      <c r="B290" s="47"/>
      <c r="C290" s="48"/>
      <c r="D290" s="24"/>
      <c r="E290" s="53"/>
      <c r="F290" s="23"/>
      <c r="G290" s="24"/>
      <c r="H290" s="24"/>
      <c r="I290" s="24"/>
      <c r="J290" s="24"/>
    </row>
    <row r="291" spans="1:10" ht="15">
      <c r="A291" s="53"/>
      <c r="B291" s="47"/>
      <c r="C291" s="48"/>
      <c r="D291" s="24"/>
      <c r="E291" s="53"/>
      <c r="F291" s="23"/>
      <c r="G291" s="24"/>
      <c r="H291" s="24"/>
      <c r="I291" s="24"/>
      <c r="J291" s="24"/>
    </row>
    <row r="292" spans="1:10" ht="15">
      <c r="A292" s="53"/>
      <c r="B292" s="47"/>
      <c r="C292" s="48"/>
      <c r="D292" s="24"/>
      <c r="E292" s="53"/>
      <c r="F292" s="23"/>
      <c r="G292" s="24"/>
      <c r="H292" s="24"/>
      <c r="I292" s="24"/>
      <c r="J292" s="24"/>
    </row>
    <row r="293" spans="1:10" ht="15">
      <c r="A293" s="53"/>
      <c r="B293" s="47"/>
      <c r="C293" s="48"/>
      <c r="D293" s="24"/>
      <c r="E293" s="53"/>
      <c r="F293" s="23"/>
      <c r="G293" s="24"/>
      <c r="H293" s="24"/>
      <c r="I293" s="24"/>
      <c r="J293" s="24"/>
    </row>
    <row r="294" spans="1:10" ht="15">
      <c r="A294" s="53"/>
      <c r="B294" s="47"/>
      <c r="C294" s="48"/>
      <c r="D294" s="24"/>
      <c r="E294" s="53"/>
      <c r="F294" s="23"/>
      <c r="G294" s="24"/>
      <c r="H294" s="24"/>
      <c r="I294" s="24"/>
      <c r="J294" s="24"/>
    </row>
    <row r="295" spans="1:10" ht="15">
      <c r="A295" s="53"/>
      <c r="B295" s="47"/>
      <c r="C295" s="48"/>
      <c r="D295" s="24"/>
      <c r="E295" s="53"/>
      <c r="F295" s="23"/>
      <c r="G295" s="24"/>
      <c r="H295" s="24"/>
      <c r="I295" s="24"/>
      <c r="J295" s="24"/>
    </row>
    <row r="296" spans="1:10" ht="15">
      <c r="A296" s="53"/>
      <c r="B296" s="47"/>
      <c r="C296" s="48"/>
      <c r="D296" s="24"/>
      <c r="E296" s="53"/>
      <c r="F296" s="23"/>
      <c r="G296" s="24"/>
      <c r="H296" s="24"/>
      <c r="I296" s="24"/>
      <c r="J296" s="24"/>
    </row>
    <row r="297" spans="1:10" ht="15">
      <c r="A297" s="53"/>
      <c r="B297" s="47"/>
      <c r="C297" s="48"/>
      <c r="D297" s="24"/>
      <c r="E297" s="53"/>
      <c r="F297" s="23"/>
      <c r="G297" s="24"/>
      <c r="H297" s="24"/>
      <c r="I297" s="24"/>
      <c r="J297" s="24"/>
    </row>
    <row r="298" spans="1:10" ht="15">
      <c r="A298" s="53"/>
      <c r="B298" s="47"/>
      <c r="C298" s="48"/>
      <c r="D298" s="24"/>
      <c r="E298" s="53"/>
      <c r="F298" s="23"/>
      <c r="G298" s="24"/>
      <c r="H298" s="24"/>
      <c r="I298" s="24"/>
      <c r="J298" s="24"/>
    </row>
    <row r="299" spans="1:10" ht="15">
      <c r="A299" s="53"/>
      <c r="B299" s="47"/>
      <c r="C299" s="48"/>
      <c r="D299" s="24"/>
      <c r="E299" s="53"/>
      <c r="F299" s="23"/>
      <c r="G299" s="24"/>
      <c r="H299" s="24"/>
      <c r="I299" s="24"/>
      <c r="J299" s="24"/>
    </row>
    <row r="300" spans="1:10" ht="15">
      <c r="A300" s="53"/>
      <c r="B300" s="47"/>
      <c r="C300" s="48"/>
      <c r="D300" s="24"/>
      <c r="E300" s="53"/>
      <c r="F300" s="23"/>
      <c r="G300" s="24"/>
      <c r="H300" s="24"/>
      <c r="I300" s="24"/>
      <c r="J300" s="24"/>
    </row>
    <row r="301" spans="1:10" ht="15">
      <c r="A301" s="53"/>
      <c r="B301" s="47"/>
      <c r="C301" s="48"/>
      <c r="D301" s="24"/>
      <c r="E301" s="53"/>
      <c r="F301" s="23"/>
      <c r="G301" s="24"/>
      <c r="H301" s="24"/>
      <c r="I301" s="24"/>
      <c r="J301" s="24"/>
    </row>
    <row r="302" spans="1:10" ht="15">
      <c r="A302" s="53"/>
      <c r="B302" s="47"/>
      <c r="C302" s="48"/>
      <c r="D302" s="24"/>
      <c r="E302" s="53"/>
      <c r="F302" s="23"/>
      <c r="G302" s="24"/>
      <c r="H302" s="24"/>
      <c r="I302" s="24"/>
      <c r="J302" s="24"/>
    </row>
    <row r="303" spans="1:10" ht="15">
      <c r="A303" s="53"/>
      <c r="B303" s="47"/>
      <c r="C303" s="48"/>
      <c r="D303" s="24"/>
      <c r="E303" s="53"/>
      <c r="F303" s="23"/>
      <c r="G303" s="24"/>
      <c r="H303" s="24"/>
      <c r="I303" s="24"/>
      <c r="J303" s="24"/>
    </row>
    <row r="304" spans="1:10" ht="15">
      <c r="A304" s="53"/>
      <c r="B304" s="47"/>
      <c r="C304" s="48"/>
      <c r="D304" s="24"/>
      <c r="E304" s="53"/>
      <c r="F304" s="23"/>
      <c r="G304" s="24"/>
      <c r="H304" s="24"/>
      <c r="I304" s="24"/>
      <c r="J304" s="24"/>
    </row>
    <row r="305" spans="1:10" ht="15">
      <c r="A305" s="53"/>
      <c r="B305" s="47"/>
      <c r="C305" s="48"/>
      <c r="D305" s="24"/>
      <c r="E305" s="53"/>
      <c r="F305" s="23"/>
      <c r="G305" s="24"/>
      <c r="H305" s="24"/>
      <c r="I305" s="24"/>
      <c r="J305" s="24"/>
    </row>
    <row r="306" spans="1:10" ht="15">
      <c r="A306" s="53"/>
      <c r="B306" s="47"/>
      <c r="C306" s="48"/>
      <c r="D306" s="24"/>
      <c r="E306" s="53"/>
      <c r="F306" s="23"/>
      <c r="G306" s="24"/>
      <c r="H306" s="24"/>
      <c r="I306" s="24"/>
      <c r="J306" s="24"/>
    </row>
    <row r="307" spans="1:10" ht="15">
      <c r="A307" s="53"/>
      <c r="B307" s="47"/>
      <c r="C307" s="48"/>
      <c r="D307" s="24"/>
      <c r="E307" s="53"/>
      <c r="F307" s="23"/>
      <c r="G307" s="24"/>
      <c r="H307" s="24"/>
      <c r="I307" s="24"/>
      <c r="J307" s="24"/>
    </row>
    <row r="308" spans="1:10" ht="15">
      <c r="A308" s="53"/>
      <c r="B308" s="47"/>
      <c r="C308" s="48"/>
      <c r="D308" s="24"/>
      <c r="E308" s="53"/>
      <c r="F308" s="23"/>
      <c r="G308" s="24"/>
      <c r="H308" s="24"/>
      <c r="I308" s="24"/>
      <c r="J308" s="24"/>
    </row>
    <row r="309" spans="1:10" ht="15">
      <c r="A309" s="53"/>
      <c r="B309" s="47"/>
      <c r="C309" s="48"/>
      <c r="D309" s="24"/>
      <c r="E309" s="53"/>
      <c r="F309" s="23"/>
      <c r="G309" s="24"/>
      <c r="H309" s="24"/>
      <c r="I309" s="24"/>
      <c r="J309" s="24"/>
    </row>
    <row r="310" spans="1:10" ht="15">
      <c r="A310" s="53"/>
      <c r="B310" s="47"/>
      <c r="C310" s="48"/>
      <c r="D310" s="24"/>
      <c r="E310" s="53"/>
      <c r="F310" s="23"/>
      <c r="G310" s="24"/>
      <c r="H310" s="24"/>
      <c r="I310" s="24"/>
      <c r="J310" s="24"/>
    </row>
    <row r="311" spans="1:10" ht="15">
      <c r="A311" s="53"/>
      <c r="B311" s="47"/>
      <c r="C311" s="48"/>
      <c r="D311" s="24"/>
      <c r="E311" s="53"/>
      <c r="F311" s="23"/>
      <c r="G311" s="24"/>
      <c r="H311" s="24"/>
      <c r="I311" s="24"/>
      <c r="J311" s="24"/>
    </row>
    <row r="312" spans="1:10" ht="15">
      <c r="A312" s="53"/>
      <c r="B312" s="47"/>
      <c r="C312" s="48"/>
      <c r="D312" s="24"/>
      <c r="E312" s="53"/>
      <c r="F312" s="23"/>
      <c r="G312" s="24"/>
      <c r="H312" s="24"/>
      <c r="I312" s="24"/>
      <c r="J312" s="24"/>
    </row>
    <row r="313" spans="1:10" ht="15">
      <c r="A313" s="53"/>
      <c r="B313" s="47"/>
      <c r="C313" s="48"/>
      <c r="D313" s="24"/>
      <c r="E313" s="53"/>
      <c r="F313" s="23"/>
      <c r="G313" s="24"/>
      <c r="H313" s="24"/>
      <c r="I313" s="24"/>
      <c r="J313" s="24"/>
    </row>
    <row r="314" spans="1:10" ht="15">
      <c r="A314" s="53"/>
      <c r="B314" s="47"/>
      <c r="C314" s="48"/>
      <c r="D314" s="24"/>
      <c r="E314" s="53"/>
      <c r="F314" s="23"/>
      <c r="G314" s="24"/>
      <c r="H314" s="24"/>
      <c r="I314" s="24"/>
      <c r="J314" s="24"/>
    </row>
    <row r="315" spans="1:10" ht="15">
      <c r="A315" s="53"/>
      <c r="B315" s="47"/>
      <c r="C315" s="48"/>
      <c r="D315" s="24"/>
      <c r="E315" s="53"/>
      <c r="F315" s="23"/>
      <c r="G315" s="24"/>
      <c r="H315" s="24"/>
      <c r="I315" s="24"/>
      <c r="J315" s="24"/>
    </row>
    <row r="316" spans="1:10" ht="15">
      <c r="A316" s="53"/>
      <c r="B316" s="47"/>
      <c r="C316" s="48"/>
      <c r="D316" s="24"/>
      <c r="E316" s="53"/>
      <c r="F316" s="23"/>
      <c r="G316" s="24"/>
      <c r="H316" s="24"/>
      <c r="I316" s="24"/>
      <c r="J316" s="24"/>
    </row>
    <row r="317" spans="1:10" ht="15">
      <c r="A317" s="53"/>
      <c r="B317" s="47"/>
      <c r="C317" s="48"/>
      <c r="D317" s="24"/>
      <c r="E317" s="53"/>
      <c r="F317" s="23"/>
      <c r="G317" s="24"/>
      <c r="H317" s="24"/>
      <c r="I317" s="24"/>
      <c r="J317" s="24"/>
    </row>
    <row r="318" spans="1:10" ht="15">
      <c r="A318" s="53"/>
      <c r="B318" s="47"/>
      <c r="C318" s="48"/>
      <c r="D318" s="24"/>
      <c r="E318" s="53"/>
      <c r="F318" s="23"/>
      <c r="G318" s="24"/>
      <c r="H318" s="24"/>
      <c r="I318" s="24"/>
      <c r="J318" s="24"/>
    </row>
  </sheetData>
  <sheetProtection algorithmName="SHA-512" hashValue="AiWQSAltva2ZyeFTmyghIpWQEtyyoOYfCo2MlufGhoJe/v9lGwlRU2/hYVwWy7NWyvdEFMfUb3GMRO/qRJD7Rw==" saltValue="TPWeqgHnyP+Qw7baIX6NAg==" spinCount="100000" sheet="1" objects="1" scenarios="1"/>
  <protectedRanges>
    <protectedRange sqref="K4:K78" name="Oblast1"/>
  </protectedRanges>
  <mergeCells count="1">
    <mergeCell ref="A2:E2"/>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4" r:id="rId1"/>
  <headerFooter>
    <oddHeader>&amp;LDD LAMPERTICE&amp;CSPECIFIKACE&amp;RPD</oddHeader>
    <oddFooter>&amp;L&amp;D&amp;C&amp;P z &amp;N&amp;RGAST-PRO s.r.o.
Horská 938, Trutnov</oddFooter>
  </headerFooter>
  <ignoredErrors>
    <ignoredError sqref="H45 H2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120" zoomScaleNormal="120" workbookViewId="0" topLeftCell="A1">
      <selection activeCell="F33" sqref="F33"/>
    </sheetView>
  </sheetViews>
  <sheetFormatPr defaultColWidth="9.140625" defaultRowHeight="15"/>
  <cols>
    <col min="1" max="1" width="155.140625" style="29" customWidth="1"/>
    <col min="2" max="16384" width="9.140625" style="27" customWidth="1"/>
  </cols>
  <sheetData>
    <row r="1" ht="15">
      <c r="A1" s="28" t="s">
        <v>30</v>
      </c>
    </row>
    <row r="2" spans="1:4" ht="15">
      <c r="A2" s="33" t="s">
        <v>29</v>
      </c>
      <c r="D2" s="27" t="s">
        <v>54</v>
      </c>
    </row>
    <row r="3" ht="204">
      <c r="A3" s="35" t="s">
        <v>42</v>
      </c>
    </row>
    <row r="4" ht="93.75" customHeight="1">
      <c r="A4" s="36" t="s">
        <v>28</v>
      </c>
    </row>
    <row r="5" ht="192">
      <c r="A5" s="37" t="s">
        <v>43</v>
      </c>
    </row>
    <row r="6" ht="15">
      <c r="A6" s="30" t="s">
        <v>27</v>
      </c>
    </row>
    <row r="7" ht="324">
      <c r="A7" s="32" t="s">
        <v>45</v>
      </c>
    </row>
    <row r="8" s="97" customFormat="1" ht="15">
      <c r="A8" s="30" t="s">
        <v>39</v>
      </c>
    </row>
    <row r="9" s="97" customFormat="1" ht="24">
      <c r="A9" s="96" t="s">
        <v>41</v>
      </c>
    </row>
    <row r="10" s="97" customFormat="1" ht="15">
      <c r="A10" s="30" t="s">
        <v>40</v>
      </c>
    </row>
    <row r="11" s="97" customFormat="1" ht="24">
      <c r="A11" s="96" t="s">
        <v>44</v>
      </c>
    </row>
    <row r="12" ht="15">
      <c r="A12" s="33" t="s">
        <v>26</v>
      </c>
    </row>
    <row r="13" ht="93.75" customHeight="1">
      <c r="A13" s="38" t="s">
        <v>25</v>
      </c>
    </row>
    <row r="14" ht="90" customHeight="1">
      <c r="A14" s="39" t="s">
        <v>24</v>
      </c>
    </row>
    <row r="15" ht="80.25" customHeight="1">
      <c r="A15" s="40" t="s">
        <v>23</v>
      </c>
    </row>
    <row r="16" ht="60.75" customHeight="1">
      <c r="A16" s="38" t="s">
        <v>22</v>
      </c>
    </row>
    <row r="17" ht="201" customHeight="1">
      <c r="A17" s="40" t="s">
        <v>21</v>
      </c>
    </row>
    <row r="18" ht="259.5" customHeight="1">
      <c r="A18" s="31" t="s">
        <v>20</v>
      </c>
    </row>
    <row r="19" spans="1:8" ht="15">
      <c r="A19" s="34" t="s">
        <v>19</v>
      </c>
      <c r="B19" s="46"/>
      <c r="C19" s="46"/>
      <c r="D19" s="46"/>
      <c r="E19" s="46"/>
      <c r="F19" s="46"/>
      <c r="G19" s="46"/>
      <c r="H19" s="46"/>
    </row>
    <row r="20" ht="105" customHeight="1">
      <c r="A20" s="32" t="s">
        <v>18</v>
      </c>
    </row>
    <row r="21" ht="15">
      <c r="A21" s="30" t="s">
        <v>17</v>
      </c>
    </row>
    <row r="22" ht="53.25" customHeight="1">
      <c r="A22" s="32" t="s">
        <v>16</v>
      </c>
    </row>
  </sheetData>
  <printOptions/>
  <pageMargins left="0.2362204724409449" right="0.2362204724409449" top="0.7480314960629921" bottom="0.7480314960629921" header="0.31496062992125984" footer="0.31496062992125984"/>
  <pageSetup fitToHeight="0" fitToWidth="1" horizontalDpi="600" verticalDpi="600" orientation="landscape" paperSize="9" scale="92" r:id="rId1"/>
  <headerFooter>
    <oddHeader>&amp;LNÁZEV
AKCE&amp;CSPECIFIKACE/ROZPOČET&amp;RSTUPEŇ DOKUMENTACE</oddHeader>
    <oddFooter>&amp;L&amp;D&amp;C&amp;P z &amp;N&amp;RGAST-PRO s.r.o.
Horská 938, Trutnov</oddFooter>
  </headerFooter>
  <rowBreaks count="1" manualBreakCount="1">
    <brk id="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4"/>
  <sheetViews>
    <sheetView showZeros="0" workbookViewId="0" topLeftCell="A1">
      <pane ySplit="1" topLeftCell="A2" activePane="bottomLeft" state="frozen"/>
      <selection pane="topLeft" activeCell="F33" sqref="F33"/>
      <selection pane="bottomLeft" activeCell="F33" sqref="F33"/>
    </sheetView>
  </sheetViews>
  <sheetFormatPr defaultColWidth="9.140625" defaultRowHeight="15"/>
  <cols>
    <col min="1" max="1" width="43.7109375" style="21" customWidth="1"/>
    <col min="2" max="2" width="33.8515625" style="1" customWidth="1"/>
    <col min="3" max="3" width="23.00390625" style="10" customWidth="1"/>
  </cols>
  <sheetData>
    <row r="1" spans="1:3" ht="42" customHeight="1">
      <c r="A1" s="20" t="s">
        <v>2</v>
      </c>
      <c r="B1" s="8" t="s">
        <v>7</v>
      </c>
      <c r="C1" s="11" t="s">
        <v>11</v>
      </c>
    </row>
    <row r="2" spans="1:3" ht="31.5">
      <c r="A2" s="4" t="s">
        <v>13</v>
      </c>
      <c r="B2" s="13"/>
      <c r="C2" s="14"/>
    </row>
    <row r="3" spans="1:3" ht="15">
      <c r="A3" s="15"/>
      <c r="B3" s="15"/>
      <c r="C3" s="15"/>
    </row>
    <row r="4" spans="1:3" ht="15">
      <c r="A4" s="16"/>
      <c r="B4" s="16"/>
      <c r="C4" s="16"/>
    </row>
    <row r="5" spans="1:2" ht="15">
      <c r="A5" s="17"/>
      <c r="B5" s="3"/>
    </row>
    <row r="6" spans="1:2" ht="15">
      <c r="A6" s="17"/>
      <c r="B6" s="3"/>
    </row>
    <row r="7" spans="1:3" ht="15">
      <c r="A7" s="17"/>
      <c r="B7" s="18"/>
      <c r="C7" s="19"/>
    </row>
    <row r="8" spans="1:2" ht="15">
      <c r="A8" s="17"/>
      <c r="B8" s="3"/>
    </row>
    <row r="9" spans="1:2" ht="15">
      <c r="A9" s="17"/>
      <c r="B9" s="3"/>
    </row>
    <row r="10" spans="1:2" ht="15">
      <c r="A10" s="17"/>
      <c r="B10" s="3"/>
    </row>
    <row r="11" spans="1:2" ht="15">
      <c r="A11" s="17"/>
      <c r="B11" s="3"/>
    </row>
    <row r="12" spans="1:2" ht="15">
      <c r="A12" s="17"/>
      <c r="B12" s="3"/>
    </row>
    <row r="13" spans="1:2" ht="15">
      <c r="A13" s="17"/>
      <c r="B13" s="3"/>
    </row>
    <row r="14" spans="1:2" ht="15">
      <c r="A14" s="17"/>
      <c r="B14" s="3"/>
    </row>
    <row r="15" spans="1:2" ht="15">
      <c r="A15" s="17"/>
      <c r="B15" s="3"/>
    </row>
    <row r="16" spans="1:2" ht="15">
      <c r="A16" s="17"/>
      <c r="B16" s="3"/>
    </row>
    <row r="17" spans="1:2" ht="15">
      <c r="A17" s="17"/>
      <c r="B17" s="3"/>
    </row>
    <row r="18" spans="1:2" ht="15">
      <c r="A18" s="17"/>
      <c r="B18" s="3"/>
    </row>
    <row r="19" spans="1:2" ht="15">
      <c r="A19" s="17"/>
      <c r="B19" s="3"/>
    </row>
    <row r="20" spans="1:2" ht="15">
      <c r="A20" s="17"/>
      <c r="B20" s="3"/>
    </row>
    <row r="21" spans="1:2" ht="15">
      <c r="A21" s="17"/>
      <c r="B21" s="3"/>
    </row>
    <row r="22" spans="1:2" ht="15">
      <c r="A22" s="17"/>
      <c r="B22" s="3"/>
    </row>
    <row r="23" spans="1:2" ht="15">
      <c r="A23" s="17"/>
      <c r="B23" s="3"/>
    </row>
    <row r="24" spans="1:2" ht="15">
      <c r="A24" s="17"/>
      <c r="B24" s="3"/>
    </row>
    <row r="25" spans="1:2" ht="15">
      <c r="A25" s="17"/>
      <c r="B25" s="3"/>
    </row>
    <row r="26" spans="1:2" ht="15">
      <c r="A26" s="17"/>
      <c r="B26" s="3"/>
    </row>
    <row r="27" spans="1:2" ht="15">
      <c r="A27" s="17"/>
      <c r="B27" s="3"/>
    </row>
    <row r="28" spans="1:2" ht="15">
      <c r="A28" s="17"/>
      <c r="B28" s="3"/>
    </row>
    <row r="29" spans="1:2" ht="15">
      <c r="A29" s="17"/>
      <c r="B29" s="3"/>
    </row>
    <row r="30" spans="1:2" ht="15">
      <c r="A30" s="17"/>
      <c r="B30" s="3"/>
    </row>
    <row r="31" spans="1:2" ht="15">
      <c r="A31" s="17"/>
      <c r="B31" s="3"/>
    </row>
    <row r="32" spans="1:2" ht="15">
      <c r="A32" s="17"/>
      <c r="B32" s="3"/>
    </row>
    <row r="33" spans="1:2" ht="15">
      <c r="A33" s="17"/>
      <c r="B33" s="3"/>
    </row>
    <row r="34" spans="1:2" ht="15">
      <c r="A34" s="17"/>
      <c r="B34" s="3"/>
    </row>
    <row r="35" spans="1:2" ht="15">
      <c r="A35" s="17"/>
      <c r="B35" s="3"/>
    </row>
    <row r="36" spans="1:2" ht="15">
      <c r="A36" s="17"/>
      <c r="B36" s="3"/>
    </row>
    <row r="37" spans="1:2" ht="15">
      <c r="A37" s="17"/>
      <c r="B37" s="3"/>
    </row>
    <row r="38" spans="1:2" ht="15">
      <c r="A38" s="17"/>
      <c r="B38" s="3"/>
    </row>
    <row r="39" spans="1:2" ht="15">
      <c r="A39" s="17"/>
      <c r="B39" s="3"/>
    </row>
    <row r="40" spans="1:2" ht="15">
      <c r="A40" s="17"/>
      <c r="B40" s="3"/>
    </row>
    <row r="41" spans="1:2" ht="15">
      <c r="A41" s="17"/>
      <c r="B41" s="3"/>
    </row>
    <row r="42" spans="1:2" ht="15">
      <c r="A42" s="17"/>
      <c r="B42" s="3"/>
    </row>
    <row r="43" spans="1:2" ht="15">
      <c r="A43" s="17"/>
      <c r="B43" s="3"/>
    </row>
    <row r="44" spans="1:2" ht="15">
      <c r="A44" s="17"/>
      <c r="B44" s="3"/>
    </row>
    <row r="45" spans="1:2" ht="15">
      <c r="A45" s="17"/>
      <c r="B45" s="3"/>
    </row>
    <row r="46" spans="1:2" ht="15">
      <c r="A46" s="17"/>
      <c r="B46" s="3"/>
    </row>
    <row r="47" spans="1:2" ht="15">
      <c r="A47" s="17"/>
      <c r="B47" s="3"/>
    </row>
    <row r="48" spans="1:2" ht="15">
      <c r="A48" s="17"/>
      <c r="B48" s="3"/>
    </row>
    <row r="49" spans="1:2" ht="15">
      <c r="A49" s="17"/>
      <c r="B49" s="3"/>
    </row>
    <row r="50" spans="1:2" ht="15">
      <c r="A50" s="17"/>
      <c r="B50" s="3"/>
    </row>
    <row r="51" spans="1:2" ht="15">
      <c r="A51" s="17"/>
      <c r="B51" s="3"/>
    </row>
    <row r="52" spans="1:2" ht="15">
      <c r="A52" s="17"/>
      <c r="B52" s="3"/>
    </row>
    <row r="53" spans="1:2" ht="15">
      <c r="A53" s="17"/>
      <c r="B53" s="3"/>
    </row>
    <row r="54" spans="1:2" ht="15">
      <c r="A54" s="17"/>
      <c r="B54" s="3"/>
    </row>
    <row r="55" spans="1:2" ht="15">
      <c r="A55" s="17"/>
      <c r="B55" s="3"/>
    </row>
    <row r="56" spans="1:2" ht="15">
      <c r="A56" s="17"/>
      <c r="B56" s="3"/>
    </row>
    <row r="57" spans="1:2" ht="15">
      <c r="A57" s="17"/>
      <c r="B57" s="3"/>
    </row>
    <row r="58" spans="1:2" ht="15">
      <c r="A58" s="17"/>
      <c r="B58" s="3"/>
    </row>
    <row r="59" spans="1:2" ht="15">
      <c r="A59" s="17"/>
      <c r="B59" s="3"/>
    </row>
    <row r="60" spans="1:2" ht="15">
      <c r="A60" s="17"/>
      <c r="B60" s="3"/>
    </row>
    <row r="61" spans="1:2" ht="15">
      <c r="A61" s="17"/>
      <c r="B61" s="3"/>
    </row>
    <row r="62" spans="1:2" ht="15">
      <c r="A62" s="17"/>
      <c r="B62" s="3"/>
    </row>
    <row r="63" spans="1:2" ht="15">
      <c r="A63" s="17"/>
      <c r="B63" s="3"/>
    </row>
    <row r="64" spans="1:2" ht="15">
      <c r="A64" s="17"/>
      <c r="B64" s="3"/>
    </row>
    <row r="65" spans="1:2" ht="15">
      <c r="A65" s="17"/>
      <c r="B65" s="3"/>
    </row>
    <row r="66" spans="1:2" ht="15">
      <c r="A66" s="17"/>
      <c r="B66" s="3"/>
    </row>
    <row r="67" spans="1:2" ht="15">
      <c r="A67" s="17"/>
      <c r="B67" s="3"/>
    </row>
    <row r="68" spans="1:2" ht="15">
      <c r="A68" s="17"/>
      <c r="B68" s="3"/>
    </row>
    <row r="69" spans="1:2" ht="15">
      <c r="A69" s="17"/>
      <c r="B69" s="3"/>
    </row>
    <row r="70" spans="1:2" ht="15">
      <c r="A70" s="17"/>
      <c r="B70" s="3"/>
    </row>
    <row r="71" spans="1:2" ht="15">
      <c r="A71" s="17"/>
      <c r="B71" s="3"/>
    </row>
    <row r="72" spans="1:2" ht="15">
      <c r="A72" s="17"/>
      <c r="B72" s="3"/>
    </row>
    <row r="73" spans="1:2" ht="15">
      <c r="A73" s="17"/>
      <c r="B73" s="3"/>
    </row>
    <row r="74" spans="1:2" ht="15">
      <c r="A74" s="17"/>
      <c r="B74" s="3"/>
    </row>
    <row r="75" spans="1:2" ht="15">
      <c r="A75" s="17"/>
      <c r="B75" s="3"/>
    </row>
    <row r="76" spans="1:2" ht="15">
      <c r="A76" s="17"/>
      <c r="B76" s="3"/>
    </row>
    <row r="77" spans="1:2" ht="15">
      <c r="A77" s="17"/>
      <c r="B77" s="3"/>
    </row>
    <row r="78" spans="1:2" ht="15">
      <c r="A78" s="17"/>
      <c r="B78" s="3"/>
    </row>
    <row r="79" spans="1:2" ht="15">
      <c r="A79" s="17"/>
      <c r="B79" s="3"/>
    </row>
    <row r="80" spans="1:2" ht="15">
      <c r="A80" s="17"/>
      <c r="B80" s="3"/>
    </row>
    <row r="81" spans="1:2" ht="15">
      <c r="A81" s="17"/>
      <c r="B81" s="3"/>
    </row>
    <row r="82" spans="1:2" ht="15">
      <c r="A82" s="17"/>
      <c r="B82" s="3"/>
    </row>
    <row r="83" spans="1:2" ht="15">
      <c r="A83" s="17"/>
      <c r="B83" s="3"/>
    </row>
    <row r="84" spans="1:2" ht="15">
      <c r="A84" s="17"/>
      <c r="B84" s="3"/>
    </row>
    <row r="85" spans="1:2" ht="15">
      <c r="A85" s="17"/>
      <c r="B85" s="3"/>
    </row>
    <row r="86" spans="1:2" ht="15">
      <c r="A86" s="17"/>
      <c r="B86" s="3"/>
    </row>
    <row r="87" spans="1:2" ht="15">
      <c r="A87" s="17"/>
      <c r="B87" s="3"/>
    </row>
    <row r="88" spans="1:2" ht="15">
      <c r="A88" s="17"/>
      <c r="B88" s="3"/>
    </row>
    <row r="89" spans="1:2" ht="15">
      <c r="A89" s="17"/>
      <c r="B89" s="3"/>
    </row>
    <row r="90" spans="1:2" ht="15">
      <c r="A90" s="17"/>
      <c r="B90" s="3"/>
    </row>
    <row r="91" spans="1:2" ht="15">
      <c r="A91" s="17"/>
      <c r="B91" s="3"/>
    </row>
    <row r="92" spans="1:2" ht="15">
      <c r="A92" s="17"/>
      <c r="B92" s="3"/>
    </row>
    <row r="93" spans="1:2" ht="15">
      <c r="A93" s="17"/>
      <c r="B93" s="5"/>
    </row>
    <row r="94" ht="15">
      <c r="A94" s="22"/>
    </row>
  </sheetData>
  <printOptions/>
  <pageMargins left="0.2362204724409449" right="0.2362204724409449" top="0.7480314960629921" bottom="0.7480314960629921" header="0.31496062992125984" footer="0.31496062992125984"/>
  <pageSetup fitToHeight="0" fitToWidth="1" horizontalDpi="600" verticalDpi="600" orientation="landscape" paperSize="9" r:id="rId1"/>
  <headerFooter>
    <oddHeader>&amp;LNÁZEV
AKCE&amp;CSPECIFIKACE/ROZPOČET&amp;RSTUPEŇ DOKUMENTACE</oddHeader>
    <oddFooter>&amp;L&amp;D&amp;C&amp;P z &amp;N&amp;RGAST-PRO s.r.o.
Horská 938, Trutnov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2023-08-17T06:16:54Z</dcterms:modified>
  <cp:category/>
  <cp:version/>
  <cp:contentType/>
  <cp:contentStatus/>
</cp:coreProperties>
</file>