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L:\Zakázky - Realizace\Jičín_sociální služby DOZP\Interiéry\"/>
    </mc:Choice>
  </mc:AlternateContent>
  <xr:revisionPtr revIDLastSave="0" documentId="13_ncr:1_{A9827F48-74FE-400A-871E-A3036E44DB61}" xr6:coauthVersionLast="47" xr6:coauthVersionMax="47" xr10:uidLastSave="{00000000-0000-0000-0000-000000000000}"/>
  <bookViews>
    <workbookView xWindow="30255" yWindow="0" windowWidth="18375" windowHeight="17325" xr2:uid="{00000000-000D-0000-FFFF-FFFF00000000}"/>
  </bookViews>
  <sheets>
    <sheet name="SOUPI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3" l="1"/>
  <c r="E35" i="3" l="1"/>
  <c r="E31" i="3"/>
  <c r="E28" i="3"/>
  <c r="E17" i="3"/>
  <c r="E29" i="3" l="1"/>
  <c r="E8" i="3"/>
  <c r="E9" i="3"/>
  <c r="E40" i="3"/>
  <c r="E27" i="3" l="1"/>
  <c r="E39" i="3"/>
  <c r="E36" i="3"/>
  <c r="E37" i="3"/>
  <c r="E26" i="3"/>
  <c r="E34" i="3"/>
  <c r="E25" i="3"/>
  <c r="E24" i="3"/>
  <c r="E38" i="3"/>
  <c r="E16" i="3"/>
  <c r="E30" i="3"/>
  <c r="E15" i="3"/>
  <c r="E14" i="3"/>
  <c r="E13" i="3"/>
  <c r="E12" i="3"/>
  <c r="E11" i="3"/>
  <c r="E33" i="3"/>
  <c r="E32" i="3"/>
  <c r="E10" i="3"/>
  <c r="E7" i="3"/>
  <c r="E6" i="3"/>
  <c r="E5" i="3"/>
  <c r="E23" i="3"/>
  <c r="E22" i="3"/>
  <c r="E21" i="3"/>
  <c r="E20" i="3"/>
  <c r="E19" i="3"/>
  <c r="E18" i="3"/>
  <c r="E43" i="3" l="1"/>
  <c r="E117" i="3" s="1"/>
</calcChain>
</file>

<file path=xl/sharedStrings.xml><?xml version="1.0" encoding="utf-8"?>
<sst xmlns="http://schemas.openxmlformats.org/spreadsheetml/2006/main" count="79" uniqueCount="78">
  <si>
    <t>specifikace výrobků viz. PD</t>
  </si>
  <si>
    <t>Mikrovlnná trouba</t>
  </si>
  <si>
    <t>Pračka</t>
  </si>
  <si>
    <t>Sušička</t>
  </si>
  <si>
    <t>ks</t>
  </si>
  <si>
    <t>cena bez DPH</t>
  </si>
  <si>
    <t>cena bez DPH /kus</t>
  </si>
  <si>
    <t>VÝPIS VYBAVENÍ PRO ROZVOJ KOMUNITNÍCH SOCIÁLNÍCH SLUŽEB DOZP - JIČÍN</t>
  </si>
  <si>
    <t>označení</t>
  </si>
  <si>
    <t>Polohovatelná postel</t>
  </si>
  <si>
    <t>N01</t>
  </si>
  <si>
    <t>Křeslo</t>
  </si>
  <si>
    <t>N02</t>
  </si>
  <si>
    <t>N03</t>
  </si>
  <si>
    <t>Televize 48"</t>
  </si>
  <si>
    <t>Držák vesa pro TV a monitor</t>
  </si>
  <si>
    <t>N04</t>
  </si>
  <si>
    <t>Židle univerzální</t>
  </si>
  <si>
    <t>N05</t>
  </si>
  <si>
    <t>N06</t>
  </si>
  <si>
    <t>N07</t>
  </si>
  <si>
    <t>N08</t>
  </si>
  <si>
    <t>N09</t>
  </si>
  <si>
    <t>N10</t>
  </si>
  <si>
    <t>N11</t>
  </si>
  <si>
    <t>N12</t>
  </si>
  <si>
    <t>N13</t>
  </si>
  <si>
    <t>N14</t>
  </si>
  <si>
    <t>N15</t>
  </si>
  <si>
    <t>N16</t>
  </si>
  <si>
    <t>N17</t>
  </si>
  <si>
    <t>N18</t>
  </si>
  <si>
    <t>N19</t>
  </si>
  <si>
    <t>N20</t>
  </si>
  <si>
    <t>N21</t>
  </si>
  <si>
    <t>N22</t>
  </si>
  <si>
    <t>N23</t>
  </si>
  <si>
    <t>N24</t>
  </si>
  <si>
    <t>N26</t>
  </si>
  <si>
    <t>Masážní lehátko</t>
  </si>
  <si>
    <t>Pomocná stolička koupelnová</t>
  </si>
  <si>
    <t>Fyzioterapautické lehátko</t>
  </si>
  <si>
    <t>Osobní jeřáb</t>
  </si>
  <si>
    <t>Varná deska dvouplotýnková indukční</t>
  </si>
  <si>
    <t>Pečící trouba</t>
  </si>
  <si>
    <t>Vestavná myčka</t>
  </si>
  <si>
    <t>Chladnička velká</t>
  </si>
  <si>
    <t>Chladnička malá</t>
  </si>
  <si>
    <t>Chladnička kombinovaná 750 mm</t>
  </si>
  <si>
    <t>Chladnička kombinovaná 600 mm</t>
  </si>
  <si>
    <t>Nádoba na odpad dvojitá</t>
  </si>
  <si>
    <t>Nádoba na odpad trojitá</t>
  </si>
  <si>
    <t>Židle kancelářská</t>
  </si>
  <si>
    <t>Židle vyšetřovna</t>
  </si>
  <si>
    <t>Zvedací vana s bočním vstupem celotělová</t>
  </si>
  <si>
    <t>N27</t>
  </si>
  <si>
    <t>Pedikérské křeslo</t>
  </si>
  <si>
    <t>Pračka profesionální</t>
  </si>
  <si>
    <t>Sušička profesionální</t>
  </si>
  <si>
    <t>N28</t>
  </si>
  <si>
    <t>N29</t>
  </si>
  <si>
    <t>Myčka profesionální</t>
  </si>
  <si>
    <t>Televize 77"</t>
  </si>
  <si>
    <t>N30</t>
  </si>
  <si>
    <t>N31</t>
  </si>
  <si>
    <t>N32</t>
  </si>
  <si>
    <t>N33</t>
  </si>
  <si>
    <t>N34</t>
  </si>
  <si>
    <t>N35</t>
  </si>
  <si>
    <t>N36</t>
  </si>
  <si>
    <t>Křeslo obývák</t>
  </si>
  <si>
    <t>Sedačka obývák</t>
  </si>
  <si>
    <t>Konferenční stole obývák</t>
  </si>
  <si>
    <t>Stůl jídelní velký</t>
  </si>
  <si>
    <t>Stůl jídelní malý</t>
  </si>
  <si>
    <t>Příborník</t>
  </si>
  <si>
    <t>N34a</t>
  </si>
  <si>
    <t>Nábytek výkres č.35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</si>
</sst>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\K\č"/>
  </numFmts>
  <fonts count="9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vertical="center"/>
    </xf>
    <xf numFmtId="49" fontId="0" fillId="0" borderId="0" xfId="0" applyNumberFormat="1" applyAlignment="1">
      <alignment wrapText="1"/>
    </xf>
    <xf numFmtId="0" fontId="2" fillId="0" borderId="0" xfId="0" applyFont="1"/>
    <xf numFmtId="0" fontId="3" fillId="0" borderId="0" xfId="1" applyFont="1"/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0" xfId="0" applyFont="1"/>
    <xf numFmtId="0" fontId="0" fillId="0" borderId="0" xfId="0" applyAlignment="1">
      <alignment horizontal="left" vertical="center" wrapText="1"/>
    </xf>
    <xf numFmtId="164" fontId="0" fillId="0" borderId="0" xfId="0" applyNumberFormat="1"/>
    <xf numFmtId="164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5" fillId="0" borderId="0" xfId="0" applyFont="1"/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1" xfId="0" applyNumberFormat="1" applyBorder="1"/>
    <xf numFmtId="0" fontId="8" fillId="0" borderId="0" xfId="0" applyFont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/>
    <xf numFmtId="0" fontId="0" fillId="0" borderId="2" xfId="0" applyBorder="1" applyAlignment="1">
      <alignment horizontal="center"/>
    </xf>
    <xf numFmtId="49" fontId="0" fillId="0" borderId="2" xfId="0" applyNumberFormat="1" applyBorder="1" applyAlignment="1">
      <alignment wrapText="1"/>
    </xf>
    <xf numFmtId="0" fontId="0" fillId="0" borderId="6" xfId="0" applyBorder="1" applyAlignment="1">
      <alignment horizontal="center" vertical="center"/>
    </xf>
    <xf numFmtId="0" fontId="0" fillId="0" borderId="7" xfId="0" applyBorder="1"/>
    <xf numFmtId="0" fontId="0" fillId="0" borderId="7" xfId="0" applyBorder="1" applyAlignment="1">
      <alignment horizontal="center" vertical="center"/>
    </xf>
    <xf numFmtId="164" fontId="0" fillId="0" borderId="7" xfId="0" applyNumberFormat="1" applyBorder="1"/>
    <xf numFmtId="164" fontId="0" fillId="0" borderId="8" xfId="0" applyNumberFormat="1" applyBorder="1"/>
    <xf numFmtId="0" fontId="0" fillId="0" borderId="9" xfId="0" applyBorder="1" applyAlignment="1">
      <alignment horizontal="center" vertical="center"/>
    </xf>
    <xf numFmtId="164" fontId="0" fillId="0" borderId="10" xfId="0" applyNumberFormat="1" applyBorder="1"/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left" vertical="center" wrapText="1"/>
    </xf>
    <xf numFmtId="164" fontId="0" fillId="0" borderId="12" xfId="0" applyNumberFormat="1" applyBorder="1"/>
    <xf numFmtId="164" fontId="0" fillId="0" borderId="13" xfId="0" applyNumberFormat="1" applyBorder="1"/>
    <xf numFmtId="0" fontId="0" fillId="0" borderId="0" xfId="0" applyAlignment="1">
      <alignment horizontal="left" vertical="center" wrapText="1"/>
    </xf>
    <xf numFmtId="164" fontId="0" fillId="0" borderId="0" xfId="0" applyNumberFormat="1" applyAlignment="1">
      <alignment horizontal="right" vertical="center" wrapText="1"/>
    </xf>
    <xf numFmtId="0" fontId="0" fillId="0" borderId="0" xfId="0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67"/>
  <sheetViews>
    <sheetView tabSelected="1" topLeftCell="A2" workbookViewId="0">
      <selection activeCell="G40" sqref="G40"/>
    </sheetView>
  </sheetViews>
  <sheetFormatPr defaultRowHeight="15" x14ac:dyDescent="0.25"/>
  <cols>
    <col min="1" max="1" width="12.28515625" customWidth="1"/>
    <col min="2" max="2" width="77.28515625" customWidth="1"/>
    <col min="3" max="3" width="9.7109375" customWidth="1"/>
    <col min="4" max="4" width="17.42578125" customWidth="1"/>
    <col min="5" max="5" width="13.5703125" customWidth="1"/>
    <col min="6" max="6" width="9.7109375" bestFit="1" customWidth="1"/>
    <col min="8" max="8" width="9.7109375" bestFit="1" customWidth="1"/>
  </cols>
  <sheetData>
    <row r="1" spans="1:5" ht="28.5" x14ac:dyDescent="0.45">
      <c r="A1" s="7" t="s">
        <v>7</v>
      </c>
    </row>
    <row r="2" spans="1:5" ht="23.25" x14ac:dyDescent="0.35">
      <c r="A2" t="s">
        <v>0</v>
      </c>
      <c r="C2" s="12"/>
    </row>
    <row r="3" spans="1:5" ht="16.5" thickBot="1" x14ac:dyDescent="0.3">
      <c r="A3" s="17" t="s">
        <v>4</v>
      </c>
      <c r="C3" s="17" t="s">
        <v>8</v>
      </c>
    </row>
    <row r="4" spans="1:5" ht="19.5" thickBot="1" x14ac:dyDescent="0.3">
      <c r="A4" s="18"/>
      <c r="B4" s="19"/>
      <c r="C4" s="20"/>
      <c r="D4" s="20" t="s">
        <v>6</v>
      </c>
      <c r="E4" s="21" t="s">
        <v>5</v>
      </c>
    </row>
    <row r="5" spans="1:5" ht="14.25" customHeight="1" x14ac:dyDescent="0.25">
      <c r="A5" s="27">
        <v>18</v>
      </c>
      <c r="B5" s="28" t="s">
        <v>9</v>
      </c>
      <c r="C5" s="29" t="s">
        <v>10</v>
      </c>
      <c r="D5" s="30">
        <v>26000</v>
      </c>
      <c r="E5" s="31">
        <f t="shared" ref="E5:E40" si="0">D5*A5</f>
        <v>468000</v>
      </c>
    </row>
    <row r="6" spans="1:5" x14ac:dyDescent="0.25">
      <c r="A6" s="32">
        <v>18</v>
      </c>
      <c r="B6" s="23" t="s">
        <v>11</v>
      </c>
      <c r="C6" s="22" t="s">
        <v>12</v>
      </c>
      <c r="D6" s="24">
        <v>3400</v>
      </c>
      <c r="E6" s="33">
        <f t="shared" si="0"/>
        <v>61200</v>
      </c>
    </row>
    <row r="7" spans="1:5" x14ac:dyDescent="0.25">
      <c r="A7" s="32">
        <v>18</v>
      </c>
      <c r="B7" s="23" t="s">
        <v>14</v>
      </c>
      <c r="C7" s="25" t="s">
        <v>13</v>
      </c>
      <c r="D7" s="24">
        <v>16200</v>
      </c>
      <c r="E7" s="33">
        <f t="shared" si="0"/>
        <v>291600</v>
      </c>
    </row>
    <row r="8" spans="1:5" x14ac:dyDescent="0.25">
      <c r="A8" s="32">
        <v>22</v>
      </c>
      <c r="B8" s="23" t="s">
        <v>15</v>
      </c>
      <c r="C8" s="25" t="s">
        <v>16</v>
      </c>
      <c r="D8" s="24">
        <v>1700</v>
      </c>
      <c r="E8" s="33">
        <f t="shared" si="0"/>
        <v>37400</v>
      </c>
    </row>
    <row r="9" spans="1:5" x14ac:dyDescent="0.25">
      <c r="A9" s="32">
        <v>70</v>
      </c>
      <c r="B9" s="23" t="s">
        <v>17</v>
      </c>
      <c r="C9" s="22" t="s">
        <v>18</v>
      </c>
      <c r="D9" s="24">
        <v>1800</v>
      </c>
      <c r="E9" s="33">
        <f t="shared" si="0"/>
        <v>126000</v>
      </c>
    </row>
    <row r="10" spans="1:5" ht="15" customHeight="1" x14ac:dyDescent="0.25">
      <c r="A10" s="32">
        <v>1</v>
      </c>
      <c r="B10" s="23" t="s">
        <v>39</v>
      </c>
      <c r="C10" s="25" t="s">
        <v>19</v>
      </c>
      <c r="D10" s="24">
        <v>18000</v>
      </c>
      <c r="E10" s="33">
        <f t="shared" si="0"/>
        <v>18000</v>
      </c>
    </row>
    <row r="11" spans="1:5" x14ac:dyDescent="0.25">
      <c r="A11" s="32">
        <v>6</v>
      </c>
      <c r="B11" s="23" t="s">
        <v>40</v>
      </c>
      <c r="C11" s="25" t="s">
        <v>20</v>
      </c>
      <c r="D11" s="24">
        <v>760</v>
      </c>
      <c r="E11" s="33">
        <f t="shared" si="0"/>
        <v>4560</v>
      </c>
    </row>
    <row r="12" spans="1:5" x14ac:dyDescent="0.25">
      <c r="A12" s="32">
        <v>3</v>
      </c>
      <c r="B12" s="23" t="s">
        <v>2</v>
      </c>
      <c r="C12" s="22" t="s">
        <v>21</v>
      </c>
      <c r="D12" s="24">
        <v>14200</v>
      </c>
      <c r="E12" s="33">
        <f t="shared" si="0"/>
        <v>42600</v>
      </c>
    </row>
    <row r="13" spans="1:5" x14ac:dyDescent="0.25">
      <c r="A13" s="32">
        <v>3</v>
      </c>
      <c r="B13" s="23" t="s">
        <v>3</v>
      </c>
      <c r="C13" s="25" t="s">
        <v>22</v>
      </c>
      <c r="D13" s="24">
        <v>11200</v>
      </c>
      <c r="E13" s="33">
        <f t="shared" si="0"/>
        <v>33600</v>
      </c>
    </row>
    <row r="14" spans="1:5" x14ac:dyDescent="0.25">
      <c r="A14" s="32">
        <v>4</v>
      </c>
      <c r="B14" s="23" t="s">
        <v>41</v>
      </c>
      <c r="C14" s="25" t="s">
        <v>23</v>
      </c>
      <c r="D14" s="24">
        <v>7600</v>
      </c>
      <c r="E14" s="33">
        <f t="shared" si="0"/>
        <v>30400</v>
      </c>
    </row>
    <row r="15" spans="1:5" x14ac:dyDescent="0.25">
      <c r="A15" s="32">
        <v>5</v>
      </c>
      <c r="B15" s="23" t="s">
        <v>42</v>
      </c>
      <c r="C15" s="22" t="s">
        <v>24</v>
      </c>
      <c r="D15" s="24">
        <v>12000</v>
      </c>
      <c r="E15" s="33">
        <f t="shared" si="0"/>
        <v>60000</v>
      </c>
    </row>
    <row r="16" spans="1:5" x14ac:dyDescent="0.25">
      <c r="A16" s="32">
        <v>4</v>
      </c>
      <c r="B16" s="23" t="s">
        <v>43</v>
      </c>
      <c r="C16" s="25" t="s">
        <v>25</v>
      </c>
      <c r="D16" s="24">
        <v>6300</v>
      </c>
      <c r="E16" s="33">
        <f t="shared" si="0"/>
        <v>25200</v>
      </c>
    </row>
    <row r="17" spans="1:6" x14ac:dyDescent="0.25">
      <c r="A17" s="32">
        <v>4</v>
      </c>
      <c r="B17" s="23" t="s">
        <v>44</v>
      </c>
      <c r="C17" s="25" t="s">
        <v>26</v>
      </c>
      <c r="D17" s="24">
        <v>11600</v>
      </c>
      <c r="E17" s="33">
        <f t="shared" si="0"/>
        <v>46400</v>
      </c>
    </row>
    <row r="18" spans="1:6" ht="14.25" customHeight="1" x14ac:dyDescent="0.25">
      <c r="A18" s="32">
        <v>4</v>
      </c>
      <c r="B18" s="26" t="s">
        <v>1</v>
      </c>
      <c r="C18" s="22" t="s">
        <v>27</v>
      </c>
      <c r="D18" s="24">
        <v>6700</v>
      </c>
      <c r="E18" s="33">
        <f t="shared" si="0"/>
        <v>26800</v>
      </c>
    </row>
    <row r="19" spans="1:6" ht="13.15" customHeight="1" x14ac:dyDescent="0.25">
      <c r="A19" s="32">
        <v>6</v>
      </c>
      <c r="B19" s="26" t="s">
        <v>45</v>
      </c>
      <c r="C19" s="25" t="s">
        <v>28</v>
      </c>
      <c r="D19" s="24">
        <v>9300</v>
      </c>
      <c r="E19" s="33">
        <f t="shared" si="0"/>
        <v>55800</v>
      </c>
    </row>
    <row r="20" spans="1:6" x14ac:dyDescent="0.25">
      <c r="A20" s="32">
        <v>3</v>
      </c>
      <c r="B20" s="26" t="s">
        <v>46</v>
      </c>
      <c r="C20" s="25" t="s">
        <v>29</v>
      </c>
      <c r="D20" s="24">
        <v>13000</v>
      </c>
      <c r="E20" s="33">
        <f t="shared" si="0"/>
        <v>39000</v>
      </c>
    </row>
    <row r="21" spans="1:6" x14ac:dyDescent="0.25">
      <c r="A21" s="32">
        <v>3</v>
      </c>
      <c r="B21" s="23" t="s">
        <v>47</v>
      </c>
      <c r="C21" s="22" t="s">
        <v>30</v>
      </c>
      <c r="D21" s="24">
        <v>5700</v>
      </c>
      <c r="E21" s="33">
        <f t="shared" si="0"/>
        <v>17100</v>
      </c>
    </row>
    <row r="22" spans="1:6" x14ac:dyDescent="0.25">
      <c r="A22" s="32">
        <v>2</v>
      </c>
      <c r="B22" s="23" t="s">
        <v>48</v>
      </c>
      <c r="C22" s="25" t="s">
        <v>31</v>
      </c>
      <c r="D22" s="24">
        <v>19400</v>
      </c>
      <c r="E22" s="33">
        <f t="shared" si="0"/>
        <v>38800</v>
      </c>
      <c r="F22" s="9"/>
    </row>
    <row r="23" spans="1:6" ht="15.75" customHeight="1" x14ac:dyDescent="0.25">
      <c r="A23" s="32">
        <v>1</v>
      </c>
      <c r="B23" s="26" t="s">
        <v>49</v>
      </c>
      <c r="C23" s="25" t="s">
        <v>32</v>
      </c>
      <c r="D23" s="24">
        <v>17200</v>
      </c>
      <c r="E23" s="33">
        <f t="shared" si="0"/>
        <v>17200</v>
      </c>
      <c r="F23" s="9"/>
    </row>
    <row r="24" spans="1:6" ht="15.75" customHeight="1" x14ac:dyDescent="0.25">
      <c r="A24" s="34">
        <v>6</v>
      </c>
      <c r="B24" s="23" t="s">
        <v>50</v>
      </c>
      <c r="C24" s="22" t="s">
        <v>33</v>
      </c>
      <c r="D24" s="24">
        <v>2300</v>
      </c>
      <c r="E24" s="33">
        <f t="shared" si="0"/>
        <v>13800</v>
      </c>
    </row>
    <row r="25" spans="1:6" x14ac:dyDescent="0.25">
      <c r="A25" s="34">
        <v>6</v>
      </c>
      <c r="B25" s="23" t="s">
        <v>51</v>
      </c>
      <c r="C25" s="25" t="s">
        <v>34</v>
      </c>
      <c r="D25" s="24">
        <v>2900</v>
      </c>
      <c r="E25" s="33">
        <f t="shared" si="0"/>
        <v>17400</v>
      </c>
    </row>
    <row r="26" spans="1:6" ht="13.9" customHeight="1" x14ac:dyDescent="0.25">
      <c r="A26" s="34">
        <v>2</v>
      </c>
      <c r="B26" s="23" t="s">
        <v>52</v>
      </c>
      <c r="C26" s="25" t="s">
        <v>35</v>
      </c>
      <c r="D26" s="24">
        <v>6200</v>
      </c>
      <c r="E26" s="33">
        <f t="shared" si="0"/>
        <v>12400</v>
      </c>
    </row>
    <row r="27" spans="1:6" x14ac:dyDescent="0.25">
      <c r="A27" s="34">
        <v>1</v>
      </c>
      <c r="B27" s="23" t="s">
        <v>53</v>
      </c>
      <c r="C27" s="22" t="s">
        <v>36</v>
      </c>
      <c r="D27" s="24">
        <v>4800</v>
      </c>
      <c r="E27" s="33">
        <f t="shared" si="0"/>
        <v>4800</v>
      </c>
    </row>
    <row r="28" spans="1:6" ht="15.75" customHeight="1" x14ac:dyDescent="0.25">
      <c r="A28" s="32">
        <v>1</v>
      </c>
      <c r="B28" s="26" t="s">
        <v>54</v>
      </c>
      <c r="C28" s="25" t="s">
        <v>37</v>
      </c>
      <c r="D28" s="24">
        <v>34600</v>
      </c>
      <c r="E28" s="33">
        <f t="shared" si="0"/>
        <v>34600</v>
      </c>
    </row>
    <row r="29" spans="1:6" x14ac:dyDescent="0.25">
      <c r="A29" s="34">
        <v>1</v>
      </c>
      <c r="B29" s="23" t="s">
        <v>56</v>
      </c>
      <c r="C29" s="25" t="s">
        <v>38</v>
      </c>
      <c r="D29" s="24">
        <v>16300</v>
      </c>
      <c r="E29" s="33">
        <f t="shared" si="0"/>
        <v>16300</v>
      </c>
    </row>
    <row r="30" spans="1:6" x14ac:dyDescent="0.25">
      <c r="A30" s="32">
        <v>1</v>
      </c>
      <c r="B30" s="23" t="s">
        <v>57</v>
      </c>
      <c r="C30" s="22" t="s">
        <v>55</v>
      </c>
      <c r="D30" s="24">
        <v>12000</v>
      </c>
      <c r="E30" s="33">
        <f t="shared" si="0"/>
        <v>12000</v>
      </c>
    </row>
    <row r="31" spans="1:6" x14ac:dyDescent="0.25">
      <c r="A31" s="34">
        <v>1</v>
      </c>
      <c r="B31" s="23" t="s">
        <v>58</v>
      </c>
      <c r="C31" s="25" t="s">
        <v>59</v>
      </c>
      <c r="D31" s="24">
        <v>10600</v>
      </c>
      <c r="E31" s="33">
        <f t="shared" si="0"/>
        <v>10600</v>
      </c>
    </row>
    <row r="32" spans="1:6" x14ac:dyDescent="0.25">
      <c r="A32" s="32">
        <v>1</v>
      </c>
      <c r="B32" s="23" t="s">
        <v>61</v>
      </c>
      <c r="C32" s="22" t="s">
        <v>60</v>
      </c>
      <c r="D32" s="24">
        <v>7400</v>
      </c>
      <c r="E32" s="33">
        <f t="shared" si="0"/>
        <v>7400</v>
      </c>
    </row>
    <row r="33" spans="1:6" x14ac:dyDescent="0.25">
      <c r="A33" s="32">
        <v>4</v>
      </c>
      <c r="B33" s="23" t="s">
        <v>62</v>
      </c>
      <c r="C33" s="25" t="s">
        <v>63</v>
      </c>
      <c r="D33" s="24">
        <v>16200</v>
      </c>
      <c r="E33" s="33">
        <f t="shared" si="0"/>
        <v>64800</v>
      </c>
      <c r="F33" s="9"/>
    </row>
    <row r="34" spans="1:6" x14ac:dyDescent="0.25">
      <c r="A34" s="34">
        <v>14</v>
      </c>
      <c r="B34" s="23" t="s">
        <v>70</v>
      </c>
      <c r="C34" s="22" t="s">
        <v>64</v>
      </c>
      <c r="D34" s="24">
        <v>4600</v>
      </c>
      <c r="E34" s="33">
        <f t="shared" si="0"/>
        <v>64400</v>
      </c>
    </row>
    <row r="35" spans="1:6" x14ac:dyDescent="0.25">
      <c r="A35" s="32">
        <v>6</v>
      </c>
      <c r="B35" s="23" t="s">
        <v>71</v>
      </c>
      <c r="C35" s="25" t="s">
        <v>65</v>
      </c>
      <c r="D35" s="24">
        <v>8700</v>
      </c>
      <c r="E35" s="33">
        <f t="shared" si="0"/>
        <v>52200</v>
      </c>
    </row>
    <row r="36" spans="1:6" x14ac:dyDescent="0.25">
      <c r="A36" s="34">
        <v>14</v>
      </c>
      <c r="B36" s="23" t="s">
        <v>72</v>
      </c>
      <c r="C36" s="22" t="s">
        <v>66</v>
      </c>
      <c r="D36" s="24">
        <v>5100</v>
      </c>
      <c r="E36" s="33">
        <f t="shared" si="0"/>
        <v>71400</v>
      </c>
    </row>
    <row r="37" spans="1:6" x14ac:dyDescent="0.25">
      <c r="A37" s="34">
        <v>6</v>
      </c>
      <c r="B37" s="23" t="s">
        <v>72</v>
      </c>
      <c r="C37" s="25" t="s">
        <v>67</v>
      </c>
      <c r="D37" s="24">
        <v>7800</v>
      </c>
      <c r="E37" s="33">
        <f t="shared" si="0"/>
        <v>46800</v>
      </c>
    </row>
    <row r="38" spans="1:6" x14ac:dyDescent="0.25">
      <c r="A38" s="34">
        <v>4</v>
      </c>
      <c r="B38" s="23" t="s">
        <v>73</v>
      </c>
      <c r="C38" s="22" t="s">
        <v>76</v>
      </c>
      <c r="D38" s="24">
        <v>8400</v>
      </c>
      <c r="E38" s="33">
        <f t="shared" si="0"/>
        <v>33600</v>
      </c>
      <c r="F38" s="9"/>
    </row>
    <row r="39" spans="1:6" x14ac:dyDescent="0.25">
      <c r="A39" s="34">
        <v>2</v>
      </c>
      <c r="B39" s="23" t="s">
        <v>74</v>
      </c>
      <c r="C39" s="25" t="s">
        <v>68</v>
      </c>
      <c r="D39" s="24">
        <v>5900</v>
      </c>
      <c r="E39" s="33">
        <f t="shared" si="0"/>
        <v>11800</v>
      </c>
    </row>
    <row r="40" spans="1:6" x14ac:dyDescent="0.25">
      <c r="A40" s="34">
        <v>4</v>
      </c>
      <c r="B40" s="23" t="s">
        <v>75</v>
      </c>
      <c r="C40" s="22" t="s">
        <v>69</v>
      </c>
      <c r="D40" s="24">
        <v>11200</v>
      </c>
      <c r="E40" s="33">
        <f t="shared" si="0"/>
        <v>44800</v>
      </c>
    </row>
    <row r="41" spans="1:6" ht="15.75" thickBot="1" x14ac:dyDescent="0.3">
      <c r="A41" s="35">
        <v>1</v>
      </c>
      <c r="B41" s="36" t="s">
        <v>77</v>
      </c>
      <c r="C41" s="36"/>
      <c r="D41" s="37">
        <v>374000</v>
      </c>
      <c r="E41" s="38">
        <f>D41</f>
        <v>374000</v>
      </c>
    </row>
    <row r="42" spans="1:6" ht="15.75" thickBot="1" x14ac:dyDescent="0.3">
      <c r="A42" s="14"/>
      <c r="D42" s="9"/>
      <c r="E42" s="9"/>
    </row>
    <row r="43" spans="1:6" ht="15.75" thickBot="1" x14ac:dyDescent="0.3">
      <c r="E43" s="16">
        <f>SUM(E5:E42)</f>
        <v>2332760</v>
      </c>
    </row>
    <row r="44" spans="1:6" x14ac:dyDescent="0.25">
      <c r="E44" s="9"/>
    </row>
    <row r="45" spans="1:6" x14ac:dyDescent="0.25">
      <c r="E45" s="9"/>
    </row>
    <row r="46" spans="1:6" x14ac:dyDescent="0.25">
      <c r="E46" s="9"/>
    </row>
    <row r="47" spans="1:6" x14ac:dyDescent="0.25">
      <c r="A47" s="15"/>
      <c r="D47" s="9"/>
      <c r="E47" s="9"/>
    </row>
    <row r="48" spans="1:6" x14ac:dyDescent="0.25">
      <c r="A48" s="15"/>
      <c r="D48" s="9"/>
      <c r="E48" s="9"/>
    </row>
    <row r="49" spans="1:5" x14ac:dyDescent="0.25">
      <c r="A49" s="15"/>
      <c r="D49" s="9"/>
      <c r="E49" s="9"/>
    </row>
    <row r="50" spans="1:5" x14ac:dyDescent="0.25">
      <c r="A50" s="15"/>
      <c r="D50" s="9"/>
      <c r="E50" s="9"/>
    </row>
    <row r="51" spans="1:5" x14ac:dyDescent="0.25">
      <c r="A51" s="15"/>
      <c r="D51" s="9"/>
      <c r="E51" s="9"/>
    </row>
    <row r="52" spans="1:5" x14ac:dyDescent="0.25">
      <c r="A52" s="15"/>
      <c r="D52" s="9"/>
      <c r="E52" s="9"/>
    </row>
    <row r="53" spans="1:5" x14ac:dyDescent="0.25">
      <c r="A53" s="15"/>
      <c r="D53" s="9"/>
      <c r="E53" s="9"/>
    </row>
    <row r="54" spans="1:5" x14ac:dyDescent="0.25">
      <c r="A54" s="15"/>
      <c r="D54" s="9"/>
      <c r="E54" s="9"/>
    </row>
    <row r="55" spans="1:5" x14ac:dyDescent="0.25">
      <c r="A55" s="15"/>
      <c r="D55" s="9"/>
      <c r="E55" s="9"/>
    </row>
    <row r="56" spans="1:5" x14ac:dyDescent="0.25">
      <c r="D56" s="9"/>
      <c r="E56" s="9"/>
    </row>
    <row r="57" spans="1:5" ht="18.75" x14ac:dyDescent="0.25">
      <c r="A57" s="13"/>
      <c r="D57" s="9"/>
      <c r="E57" s="9"/>
    </row>
    <row r="58" spans="1:5" x14ac:dyDescent="0.25">
      <c r="A58" s="15"/>
      <c r="D58" s="9"/>
      <c r="E58" s="9"/>
    </row>
    <row r="59" spans="1:5" x14ac:dyDescent="0.25">
      <c r="E59" s="9"/>
    </row>
    <row r="60" spans="1:5" x14ac:dyDescent="0.25">
      <c r="A60" s="15"/>
      <c r="D60" s="9"/>
      <c r="E60" s="9"/>
    </row>
    <row r="61" spans="1:5" x14ac:dyDescent="0.25">
      <c r="A61" s="15"/>
      <c r="D61" s="9"/>
      <c r="E61" s="9"/>
    </row>
    <row r="62" spans="1:5" x14ac:dyDescent="0.25">
      <c r="A62" s="15"/>
      <c r="D62" s="9"/>
      <c r="E62" s="9"/>
    </row>
    <row r="63" spans="1:5" x14ac:dyDescent="0.25">
      <c r="A63" s="15"/>
      <c r="D63" s="9"/>
      <c r="E63" s="9"/>
    </row>
    <row r="64" spans="1:5" x14ac:dyDescent="0.25">
      <c r="A64" s="15"/>
      <c r="D64" s="9"/>
      <c r="E64" s="9"/>
    </row>
    <row r="65" spans="1:5" x14ac:dyDescent="0.25">
      <c r="A65" s="15"/>
      <c r="D65" s="9"/>
      <c r="E65" s="9"/>
    </row>
    <row r="66" spans="1:5" x14ac:dyDescent="0.25">
      <c r="A66" s="15"/>
      <c r="D66" s="9"/>
      <c r="E66" s="9"/>
    </row>
    <row r="67" spans="1:5" x14ac:dyDescent="0.25">
      <c r="A67" s="15"/>
      <c r="D67" s="9"/>
      <c r="E67" s="9"/>
    </row>
    <row r="68" spans="1:5" x14ac:dyDescent="0.25">
      <c r="A68" s="15"/>
      <c r="D68" s="9"/>
      <c r="E68" s="9"/>
    </row>
    <row r="69" spans="1:5" x14ac:dyDescent="0.25">
      <c r="A69" s="15"/>
      <c r="D69" s="9"/>
      <c r="E69" s="9"/>
    </row>
    <row r="70" spans="1:5" x14ac:dyDescent="0.25">
      <c r="A70" s="15"/>
      <c r="D70" s="9"/>
      <c r="E70" s="9"/>
    </row>
    <row r="71" spans="1:5" x14ac:dyDescent="0.25">
      <c r="A71" s="15"/>
      <c r="D71" s="9"/>
      <c r="E71" s="9"/>
    </row>
    <row r="72" spans="1:5" x14ac:dyDescent="0.25">
      <c r="A72" s="15"/>
      <c r="D72" s="9"/>
      <c r="E72" s="9"/>
    </row>
    <row r="73" spans="1:5" x14ac:dyDescent="0.25">
      <c r="A73" s="15"/>
      <c r="D73" s="9"/>
      <c r="E73" s="9"/>
    </row>
    <row r="74" spans="1:5" x14ac:dyDescent="0.25">
      <c r="A74" s="15"/>
      <c r="D74" s="9"/>
      <c r="E74" s="9"/>
    </row>
    <row r="75" spans="1:5" x14ac:dyDescent="0.25">
      <c r="A75" s="15"/>
      <c r="D75" s="9"/>
      <c r="E75" s="9"/>
    </row>
    <row r="76" spans="1:5" x14ac:dyDescent="0.25">
      <c r="A76" s="15"/>
      <c r="D76" s="9"/>
      <c r="E76" s="9"/>
    </row>
    <row r="77" spans="1:5" x14ac:dyDescent="0.25">
      <c r="A77" s="15"/>
      <c r="D77" s="9"/>
      <c r="E77" s="9"/>
    </row>
    <row r="78" spans="1:5" x14ac:dyDescent="0.25">
      <c r="A78" s="15"/>
      <c r="D78" s="9"/>
      <c r="E78" s="9"/>
    </row>
    <row r="79" spans="1:5" x14ac:dyDescent="0.25">
      <c r="A79" s="15"/>
      <c r="D79" s="9"/>
      <c r="E79" s="9"/>
    </row>
    <row r="80" spans="1:5" x14ac:dyDescent="0.25">
      <c r="D80" s="9"/>
      <c r="E80" s="9"/>
    </row>
    <row r="81" spans="1:5" x14ac:dyDescent="0.25">
      <c r="D81" s="9"/>
      <c r="E81" s="9"/>
    </row>
    <row r="82" spans="1:5" ht="18" customHeight="1" x14ac:dyDescent="0.25">
      <c r="A82" s="13"/>
      <c r="E82" s="9"/>
    </row>
    <row r="83" spans="1:5" x14ac:dyDescent="0.25">
      <c r="A83" s="15"/>
      <c r="D83" s="9"/>
      <c r="E83" s="9"/>
    </row>
    <row r="84" spans="1:5" x14ac:dyDescent="0.25">
      <c r="A84" s="15"/>
      <c r="B84" s="2"/>
      <c r="D84" s="9"/>
      <c r="E84" s="9"/>
    </row>
    <row r="85" spans="1:5" x14ac:dyDescent="0.25">
      <c r="E85" s="9"/>
    </row>
    <row r="86" spans="1:5" ht="18.75" x14ac:dyDescent="0.25">
      <c r="A86" s="13"/>
      <c r="D86" s="9"/>
      <c r="E86" s="9"/>
    </row>
    <row r="87" spans="1:5" x14ac:dyDescent="0.25">
      <c r="A87" s="15"/>
      <c r="D87" s="9"/>
      <c r="E87" s="9"/>
    </row>
    <row r="88" spans="1:5" x14ac:dyDescent="0.25">
      <c r="E88" s="9"/>
    </row>
    <row r="89" spans="1:5" x14ac:dyDescent="0.25">
      <c r="A89" s="15"/>
      <c r="D89" s="9"/>
      <c r="E89" s="9"/>
    </row>
    <row r="90" spans="1:5" x14ac:dyDescent="0.25">
      <c r="A90" s="15"/>
      <c r="D90" s="9"/>
      <c r="E90" s="9"/>
    </row>
    <row r="91" spans="1:5" x14ac:dyDescent="0.25">
      <c r="A91" s="15"/>
      <c r="D91" s="9"/>
      <c r="E91" s="9"/>
    </row>
    <row r="92" spans="1:5" x14ac:dyDescent="0.25">
      <c r="A92" s="15"/>
      <c r="D92" s="9"/>
      <c r="E92" s="9"/>
    </row>
    <row r="93" spans="1:5" x14ac:dyDescent="0.25">
      <c r="A93" s="15"/>
      <c r="D93" s="9"/>
      <c r="E93" s="9"/>
    </row>
    <row r="94" spans="1:5" x14ac:dyDescent="0.25">
      <c r="A94" s="15"/>
      <c r="D94" s="9"/>
      <c r="E94" s="9"/>
    </row>
    <row r="95" spans="1:5" x14ac:dyDescent="0.25">
      <c r="A95" s="15"/>
      <c r="D95" s="9"/>
      <c r="E95" s="9"/>
    </row>
    <row r="96" spans="1:5" x14ac:dyDescent="0.25">
      <c r="A96" s="15"/>
      <c r="D96" s="9"/>
      <c r="E96" s="9"/>
    </row>
    <row r="97" spans="1:5" x14ac:dyDescent="0.25">
      <c r="A97" s="15"/>
      <c r="D97" s="9"/>
      <c r="E97" s="9"/>
    </row>
    <row r="98" spans="1:5" x14ac:dyDescent="0.25">
      <c r="A98" s="15"/>
      <c r="D98" s="9"/>
      <c r="E98" s="9"/>
    </row>
    <row r="99" spans="1:5" x14ac:dyDescent="0.25">
      <c r="A99" s="15"/>
      <c r="D99" s="9"/>
      <c r="E99" s="9"/>
    </row>
    <row r="100" spans="1:5" x14ac:dyDescent="0.25">
      <c r="A100" s="15"/>
      <c r="D100" s="9"/>
      <c r="E100" s="9"/>
    </row>
    <row r="101" spans="1:5" x14ac:dyDescent="0.25">
      <c r="E101" s="9"/>
    </row>
    <row r="102" spans="1:5" x14ac:dyDescent="0.25">
      <c r="A102" s="15"/>
      <c r="D102" s="9"/>
      <c r="E102" s="9"/>
    </row>
    <row r="103" spans="1:5" x14ac:dyDescent="0.25">
      <c r="A103" s="15"/>
      <c r="D103" s="9"/>
      <c r="E103" s="9"/>
    </row>
    <row r="104" spans="1:5" x14ac:dyDescent="0.25">
      <c r="A104" s="15"/>
      <c r="D104" s="9"/>
      <c r="E104" s="9"/>
    </row>
    <row r="105" spans="1:5" x14ac:dyDescent="0.25">
      <c r="A105" s="15"/>
      <c r="D105" s="9"/>
      <c r="E105" s="9"/>
    </row>
    <row r="106" spans="1:5" x14ac:dyDescent="0.25">
      <c r="A106" s="15"/>
      <c r="D106" s="9"/>
      <c r="E106" s="9"/>
    </row>
    <row r="107" spans="1:5" x14ac:dyDescent="0.25">
      <c r="A107" s="15"/>
      <c r="D107" s="9"/>
      <c r="E107" s="9"/>
    </row>
    <row r="108" spans="1:5" x14ac:dyDescent="0.25">
      <c r="A108" s="15"/>
      <c r="D108" s="9"/>
      <c r="E108" s="9"/>
    </row>
    <row r="109" spans="1:5" x14ac:dyDescent="0.25">
      <c r="A109" s="15"/>
      <c r="D109" s="9"/>
      <c r="E109" s="9"/>
    </row>
    <row r="110" spans="1:5" x14ac:dyDescent="0.25">
      <c r="A110" s="15"/>
      <c r="D110" s="9"/>
      <c r="E110" s="9"/>
    </row>
    <row r="111" spans="1:5" x14ac:dyDescent="0.25">
      <c r="D111" s="9"/>
      <c r="E111" s="9"/>
    </row>
    <row r="112" spans="1:5" ht="18.75" x14ac:dyDescent="0.25">
      <c r="A112" s="13"/>
      <c r="D112" s="9"/>
      <c r="E112" s="9"/>
    </row>
    <row r="113" spans="1:5" x14ac:dyDescent="0.25">
      <c r="A113" s="15"/>
      <c r="D113" s="9"/>
      <c r="E113" s="9"/>
    </row>
    <row r="114" spans="1:5" x14ac:dyDescent="0.25">
      <c r="A114" s="15"/>
      <c r="D114" s="9"/>
      <c r="E114" s="9"/>
    </row>
    <row r="115" spans="1:5" x14ac:dyDescent="0.25">
      <c r="A115" s="15"/>
      <c r="D115" s="9"/>
      <c r="E115" s="9"/>
    </row>
    <row r="116" spans="1:5" ht="19.5" thickBot="1" x14ac:dyDescent="0.3">
      <c r="A116" s="13"/>
      <c r="D116" s="9"/>
    </row>
    <row r="117" spans="1:5" ht="15.75" thickBot="1" x14ac:dyDescent="0.3">
      <c r="E117" s="16">
        <f>SUM(E18:E116)</f>
        <v>3420560</v>
      </c>
    </row>
    <row r="118" spans="1:5" x14ac:dyDescent="0.25">
      <c r="D118" s="9"/>
    </row>
    <row r="119" spans="1:5" x14ac:dyDescent="0.25">
      <c r="D119" s="9"/>
    </row>
    <row r="120" spans="1:5" x14ac:dyDescent="0.25">
      <c r="D120" s="9"/>
    </row>
    <row r="121" spans="1:5" x14ac:dyDescent="0.25">
      <c r="B121" s="3"/>
    </row>
    <row r="122" spans="1:5" x14ac:dyDescent="0.25">
      <c r="D122" s="9"/>
    </row>
    <row r="123" spans="1:5" x14ac:dyDescent="0.25">
      <c r="D123" s="9"/>
    </row>
    <row r="124" spans="1:5" x14ac:dyDescent="0.25">
      <c r="D124" s="9"/>
    </row>
    <row r="125" spans="1:5" x14ac:dyDescent="0.25">
      <c r="D125" s="9"/>
    </row>
    <row r="126" spans="1:5" x14ac:dyDescent="0.25">
      <c r="D126" s="9"/>
    </row>
    <row r="127" spans="1:5" x14ac:dyDescent="0.25">
      <c r="D127" s="9"/>
    </row>
    <row r="128" spans="1:5" x14ac:dyDescent="0.25">
      <c r="D128" s="9"/>
    </row>
    <row r="129" spans="4:4" x14ac:dyDescent="0.25">
      <c r="D129" s="9"/>
    </row>
    <row r="130" spans="4:4" x14ac:dyDescent="0.25">
      <c r="D130" s="9"/>
    </row>
    <row r="131" spans="4:4" x14ac:dyDescent="0.25">
      <c r="D131" s="9"/>
    </row>
    <row r="132" spans="4:4" x14ac:dyDescent="0.25">
      <c r="D132" s="9"/>
    </row>
    <row r="133" spans="4:4" x14ac:dyDescent="0.25">
      <c r="D133" s="9"/>
    </row>
    <row r="134" spans="4:4" x14ac:dyDescent="0.25">
      <c r="D134" s="9"/>
    </row>
    <row r="135" spans="4:4" x14ac:dyDescent="0.25">
      <c r="D135" s="9"/>
    </row>
    <row r="136" spans="4:4" x14ac:dyDescent="0.25">
      <c r="D136" s="9"/>
    </row>
    <row r="137" spans="4:4" x14ac:dyDescent="0.25">
      <c r="D137" s="9"/>
    </row>
    <row r="138" spans="4:4" x14ac:dyDescent="0.25">
      <c r="D138" s="9"/>
    </row>
    <row r="139" spans="4:4" x14ac:dyDescent="0.25">
      <c r="D139" s="9"/>
    </row>
    <row r="140" spans="4:4" x14ac:dyDescent="0.25">
      <c r="D140" s="9"/>
    </row>
    <row r="141" spans="4:4" x14ac:dyDescent="0.25">
      <c r="D141" s="9"/>
    </row>
    <row r="142" spans="4:4" x14ac:dyDescent="0.25">
      <c r="D142" s="9"/>
    </row>
    <row r="143" spans="4:4" x14ac:dyDescent="0.25">
      <c r="D143" s="9"/>
    </row>
    <row r="144" spans="4:4" x14ac:dyDescent="0.25">
      <c r="D144" s="9"/>
    </row>
    <row r="145" spans="4:4" x14ac:dyDescent="0.25">
      <c r="D145" s="9"/>
    </row>
    <row r="146" spans="4:4" x14ac:dyDescent="0.25">
      <c r="D146" s="9"/>
    </row>
    <row r="147" spans="4:4" x14ac:dyDescent="0.25">
      <c r="D147" s="9"/>
    </row>
    <row r="148" spans="4:4" x14ac:dyDescent="0.25">
      <c r="D148" s="9"/>
    </row>
    <row r="149" spans="4:4" x14ac:dyDescent="0.25">
      <c r="D149" s="9"/>
    </row>
    <row r="150" spans="4:4" x14ac:dyDescent="0.25">
      <c r="D150" s="9"/>
    </row>
    <row r="151" spans="4:4" x14ac:dyDescent="0.25">
      <c r="D151" s="9"/>
    </row>
    <row r="152" spans="4:4" x14ac:dyDescent="0.25">
      <c r="D152" s="9"/>
    </row>
    <row r="153" spans="4:4" x14ac:dyDescent="0.25">
      <c r="D153" s="9"/>
    </row>
    <row r="154" spans="4:4" x14ac:dyDescent="0.25">
      <c r="D154" s="9"/>
    </row>
    <row r="155" spans="4:4" x14ac:dyDescent="0.25">
      <c r="D155" s="9"/>
    </row>
    <row r="156" spans="4:4" x14ac:dyDescent="0.25">
      <c r="D156" s="9"/>
    </row>
    <row r="157" spans="4:4" x14ac:dyDescent="0.25">
      <c r="D157" s="9"/>
    </row>
    <row r="158" spans="4:4" x14ac:dyDescent="0.25">
      <c r="D158" s="9"/>
    </row>
    <row r="159" spans="4:4" x14ac:dyDescent="0.25">
      <c r="D159" s="9"/>
    </row>
    <row r="160" spans="4:4" x14ac:dyDescent="0.25">
      <c r="D160" s="9"/>
    </row>
    <row r="161" spans="2:4" x14ac:dyDescent="0.25">
      <c r="D161" s="9"/>
    </row>
    <row r="162" spans="2:4" x14ac:dyDescent="0.25">
      <c r="D162" s="9"/>
    </row>
    <row r="170" spans="2:4" ht="15" customHeight="1" x14ac:dyDescent="0.25">
      <c r="D170" s="41"/>
    </row>
    <row r="171" spans="2:4" x14ac:dyDescent="0.25">
      <c r="B171" s="1"/>
      <c r="C171" s="1"/>
      <c r="D171" s="41"/>
    </row>
    <row r="172" spans="2:4" x14ac:dyDescent="0.25">
      <c r="D172" s="9"/>
    </row>
    <row r="173" spans="2:4" x14ac:dyDescent="0.25">
      <c r="D173" s="9"/>
    </row>
    <row r="174" spans="2:4" x14ac:dyDescent="0.25">
      <c r="D174" s="9"/>
    </row>
    <row r="175" spans="2:4" x14ac:dyDescent="0.25">
      <c r="D175" s="9"/>
    </row>
    <row r="176" spans="2:4" x14ac:dyDescent="0.25">
      <c r="D176" s="9"/>
    </row>
    <row r="177" spans="1:4" x14ac:dyDescent="0.25">
      <c r="D177" s="9"/>
    </row>
    <row r="178" spans="1:4" x14ac:dyDescent="0.25">
      <c r="D178" s="9"/>
    </row>
    <row r="179" spans="1:4" x14ac:dyDescent="0.25">
      <c r="D179" s="9"/>
    </row>
    <row r="180" spans="1:4" x14ac:dyDescent="0.25">
      <c r="D180" s="9"/>
    </row>
    <row r="181" spans="1:4" x14ac:dyDescent="0.25">
      <c r="D181" s="9"/>
    </row>
    <row r="182" spans="1:4" x14ac:dyDescent="0.25">
      <c r="D182" s="9"/>
    </row>
    <row r="183" spans="1:4" x14ac:dyDescent="0.25">
      <c r="D183" s="9"/>
    </row>
    <row r="184" spans="1:4" x14ac:dyDescent="0.25">
      <c r="D184" s="9"/>
    </row>
    <row r="185" spans="1:4" x14ac:dyDescent="0.25">
      <c r="A185" s="1"/>
      <c r="B185" s="39"/>
      <c r="C185" s="8"/>
      <c r="D185" s="9"/>
    </row>
    <row r="186" spans="1:4" x14ac:dyDescent="0.25">
      <c r="A186" s="1"/>
      <c r="B186" s="39"/>
      <c r="C186" s="8"/>
      <c r="D186" s="9"/>
    </row>
    <row r="187" spans="1:4" x14ac:dyDescent="0.25">
      <c r="A187" s="1"/>
      <c r="B187" s="8"/>
      <c r="C187" s="8"/>
      <c r="D187" s="9"/>
    </row>
    <row r="188" spans="1:4" x14ac:dyDescent="0.25">
      <c r="A188" s="1"/>
      <c r="B188" s="8"/>
      <c r="C188" s="8"/>
      <c r="D188" s="9"/>
    </row>
    <row r="189" spans="1:4" x14ac:dyDescent="0.25">
      <c r="B189" s="3"/>
      <c r="C189" s="3"/>
    </row>
    <row r="190" spans="1:4" x14ac:dyDescent="0.25">
      <c r="B190" s="3"/>
      <c r="C190" s="3"/>
    </row>
    <row r="191" spans="1:4" ht="15" customHeight="1" x14ac:dyDescent="0.25">
      <c r="D191" s="41"/>
    </row>
    <row r="192" spans="1:4" x14ac:dyDescent="0.25">
      <c r="D192" s="41"/>
    </row>
    <row r="193" spans="1:4" x14ac:dyDescent="0.25">
      <c r="B193" s="4"/>
      <c r="C193" s="4"/>
      <c r="D193" s="9"/>
    </row>
    <row r="194" spans="1:4" x14ac:dyDescent="0.25">
      <c r="D194" s="9"/>
    </row>
    <row r="195" spans="1:4" x14ac:dyDescent="0.25">
      <c r="D195" s="9"/>
    </row>
    <row r="196" spans="1:4" x14ac:dyDescent="0.25">
      <c r="D196" s="9"/>
    </row>
    <row r="197" spans="1:4" x14ac:dyDescent="0.25">
      <c r="D197" s="9"/>
    </row>
    <row r="198" spans="1:4" x14ac:dyDescent="0.25">
      <c r="D198" s="9"/>
    </row>
    <row r="199" spans="1:4" x14ac:dyDescent="0.25">
      <c r="D199" s="9"/>
    </row>
    <row r="200" spans="1:4" x14ac:dyDescent="0.25">
      <c r="D200" s="9"/>
    </row>
    <row r="201" spans="1:4" ht="14.45" customHeight="1" x14ac:dyDescent="0.25">
      <c r="A201" s="1"/>
      <c r="B201" s="6"/>
      <c r="C201" s="6"/>
      <c r="D201" s="9"/>
    </row>
    <row r="202" spans="1:4" x14ac:dyDescent="0.25">
      <c r="D202" s="9"/>
    </row>
    <row r="203" spans="1:4" x14ac:dyDescent="0.25">
      <c r="D203" s="9"/>
    </row>
    <row r="204" spans="1:4" x14ac:dyDescent="0.25">
      <c r="D204" s="9"/>
    </row>
    <row r="205" spans="1:4" x14ac:dyDescent="0.25">
      <c r="D205" s="9"/>
    </row>
    <row r="206" spans="1:4" x14ac:dyDescent="0.25">
      <c r="A206" s="1"/>
      <c r="B206" s="39"/>
      <c r="C206" s="8"/>
      <c r="D206" s="9"/>
    </row>
    <row r="207" spans="1:4" x14ac:dyDescent="0.25">
      <c r="A207" s="1"/>
      <c r="B207" s="39"/>
      <c r="C207" s="8"/>
      <c r="D207" s="9"/>
    </row>
    <row r="208" spans="1:4" x14ac:dyDescent="0.25">
      <c r="D208" s="9"/>
    </row>
    <row r="209" spans="2:4" x14ac:dyDescent="0.25">
      <c r="B209" s="3"/>
      <c r="C209" s="3"/>
    </row>
    <row r="210" spans="2:4" x14ac:dyDescent="0.25">
      <c r="B210" s="3"/>
      <c r="C210" s="3"/>
    </row>
    <row r="211" spans="2:4" ht="15" customHeight="1" x14ac:dyDescent="0.25">
      <c r="D211" s="41"/>
    </row>
    <row r="212" spans="2:4" x14ac:dyDescent="0.25">
      <c r="D212" s="41"/>
    </row>
    <row r="213" spans="2:4" x14ac:dyDescent="0.25">
      <c r="D213" s="9"/>
    </row>
    <row r="214" spans="2:4" x14ac:dyDescent="0.25">
      <c r="D214" s="9"/>
    </row>
    <row r="215" spans="2:4" x14ac:dyDescent="0.25">
      <c r="D215" s="9"/>
    </row>
    <row r="216" spans="2:4" x14ac:dyDescent="0.25">
      <c r="D216" s="9"/>
    </row>
    <row r="217" spans="2:4" x14ac:dyDescent="0.25">
      <c r="D217" s="9"/>
    </row>
    <row r="218" spans="2:4" x14ac:dyDescent="0.25">
      <c r="D218" s="9"/>
    </row>
    <row r="219" spans="2:4" x14ac:dyDescent="0.25">
      <c r="D219" s="9"/>
    </row>
    <row r="220" spans="2:4" x14ac:dyDescent="0.25">
      <c r="D220" s="9"/>
    </row>
    <row r="221" spans="2:4" x14ac:dyDescent="0.25">
      <c r="D221" s="9"/>
    </row>
    <row r="222" spans="2:4" x14ac:dyDescent="0.25">
      <c r="D222" s="9"/>
    </row>
    <row r="223" spans="2:4" x14ac:dyDescent="0.25">
      <c r="D223" s="9"/>
    </row>
    <row r="224" spans="2:4" x14ac:dyDescent="0.25">
      <c r="D224" s="9"/>
    </row>
    <row r="225" spans="1:4" x14ac:dyDescent="0.25">
      <c r="D225" s="9"/>
    </row>
    <row r="226" spans="1:4" x14ac:dyDescent="0.25">
      <c r="D226" s="9"/>
    </row>
    <row r="227" spans="1:4" x14ac:dyDescent="0.25">
      <c r="B227" s="3"/>
      <c r="C227" s="3"/>
    </row>
    <row r="228" spans="1:4" x14ac:dyDescent="0.25">
      <c r="B228" s="3"/>
      <c r="C228" s="3"/>
    </row>
    <row r="229" spans="1:4" ht="15" customHeight="1" x14ac:dyDescent="0.25">
      <c r="D229" s="41"/>
    </row>
    <row r="230" spans="1:4" x14ac:dyDescent="0.25">
      <c r="D230" s="41"/>
    </row>
    <row r="231" spans="1:4" x14ac:dyDescent="0.25">
      <c r="D231" s="9"/>
    </row>
    <row r="232" spans="1:4" x14ac:dyDescent="0.25">
      <c r="A232" s="6"/>
      <c r="B232" s="39"/>
      <c r="C232" s="8"/>
      <c r="D232" s="9"/>
    </row>
    <row r="233" spans="1:4" x14ac:dyDescent="0.25">
      <c r="A233" s="6"/>
      <c r="B233" s="39"/>
      <c r="C233" s="8"/>
      <c r="D233" s="9"/>
    </row>
    <row r="234" spans="1:4" x14ac:dyDescent="0.25">
      <c r="D234" s="9"/>
    </row>
    <row r="235" spans="1:4" x14ac:dyDescent="0.25">
      <c r="D235" s="9"/>
    </row>
    <row r="236" spans="1:4" x14ac:dyDescent="0.25">
      <c r="D236" s="9"/>
    </row>
    <row r="237" spans="1:4" x14ac:dyDescent="0.25">
      <c r="A237" s="1"/>
      <c r="B237" s="39"/>
      <c r="C237" s="8"/>
      <c r="D237" s="9"/>
    </row>
    <row r="238" spans="1:4" x14ac:dyDescent="0.25">
      <c r="A238" s="1"/>
      <c r="B238" s="39"/>
      <c r="C238" s="8"/>
      <c r="D238" s="9"/>
    </row>
    <row r="239" spans="1:4" x14ac:dyDescent="0.25">
      <c r="A239" s="1"/>
      <c r="B239" s="39"/>
      <c r="C239" s="8"/>
      <c r="D239" s="9"/>
    </row>
    <row r="240" spans="1:4" x14ac:dyDescent="0.25">
      <c r="A240" s="1"/>
      <c r="B240" s="39"/>
      <c r="C240" s="8"/>
      <c r="D240" s="9"/>
    </row>
    <row r="241" spans="1:4" x14ac:dyDescent="0.25">
      <c r="A241" s="1"/>
      <c r="B241" s="8"/>
      <c r="C241" s="8"/>
      <c r="D241" s="11"/>
    </row>
    <row r="242" spans="1:4" x14ac:dyDescent="0.25">
      <c r="A242" s="1"/>
      <c r="B242" s="8"/>
      <c r="C242" s="8"/>
      <c r="D242" s="11"/>
    </row>
    <row r="243" spans="1:4" x14ac:dyDescent="0.25">
      <c r="A243" s="1"/>
      <c r="B243" s="8"/>
      <c r="C243" s="8"/>
      <c r="D243" s="11"/>
    </row>
    <row r="244" spans="1:4" x14ac:dyDescent="0.25">
      <c r="A244" s="1"/>
      <c r="B244" s="8"/>
      <c r="C244" s="8"/>
      <c r="D244" s="11"/>
    </row>
    <row r="245" spans="1:4" x14ac:dyDescent="0.25">
      <c r="B245" s="3"/>
      <c r="C245" s="3"/>
    </row>
    <row r="246" spans="1:4" x14ac:dyDescent="0.25">
      <c r="B246" s="3"/>
      <c r="C246" s="3"/>
    </row>
    <row r="247" spans="1:4" ht="15" customHeight="1" x14ac:dyDescent="0.25">
      <c r="D247" s="41"/>
    </row>
    <row r="248" spans="1:4" x14ac:dyDescent="0.25">
      <c r="D248" s="41"/>
    </row>
    <row r="249" spans="1:4" x14ac:dyDescent="0.25">
      <c r="A249" s="5"/>
      <c r="B249" s="5"/>
      <c r="C249" s="5"/>
      <c r="D249" s="10"/>
    </row>
    <row r="250" spans="1:4" x14ac:dyDescent="0.25">
      <c r="D250" s="9"/>
    </row>
    <row r="251" spans="1:4" ht="14.45" customHeight="1" x14ac:dyDescent="0.25">
      <c r="A251" s="5"/>
      <c r="B251" s="5"/>
      <c r="C251" s="5"/>
      <c r="D251" s="40"/>
    </row>
    <row r="252" spans="1:4" x14ac:dyDescent="0.25">
      <c r="A252" s="5"/>
      <c r="B252" s="5"/>
      <c r="C252" s="5"/>
      <c r="D252" s="40"/>
    </row>
    <row r="253" spans="1:4" x14ac:dyDescent="0.25">
      <c r="A253" s="5"/>
      <c r="B253" s="5"/>
      <c r="C253" s="5"/>
      <c r="D253" s="40"/>
    </row>
    <row r="254" spans="1:4" ht="14.45" customHeight="1" x14ac:dyDescent="0.25">
      <c r="D254" s="10"/>
    </row>
    <row r="255" spans="1:4" x14ac:dyDescent="0.25">
      <c r="D255" s="9"/>
    </row>
    <row r="256" spans="1:4" x14ac:dyDescent="0.25">
      <c r="A256" s="5"/>
      <c r="B256" s="5"/>
      <c r="C256" s="5"/>
      <c r="D256" s="10"/>
    </row>
    <row r="257" spans="1:4" x14ac:dyDescent="0.25">
      <c r="B257" s="5"/>
      <c r="C257" s="5"/>
      <c r="D257" s="9"/>
    </row>
    <row r="258" spans="1:4" x14ac:dyDescent="0.25">
      <c r="B258" s="5"/>
      <c r="C258" s="5"/>
      <c r="D258" s="10"/>
    </row>
    <row r="259" spans="1:4" x14ac:dyDescent="0.25">
      <c r="D259" s="9"/>
    </row>
    <row r="260" spans="1:4" x14ac:dyDescent="0.25">
      <c r="D260" s="9"/>
    </row>
    <row r="261" spans="1:4" x14ac:dyDescent="0.25">
      <c r="B261" s="5"/>
      <c r="C261" s="5"/>
      <c r="D261" s="9"/>
    </row>
    <row r="262" spans="1:4" x14ac:dyDescent="0.25">
      <c r="D262" s="9"/>
    </row>
    <row r="263" spans="1:4" x14ac:dyDescent="0.25">
      <c r="D263" s="9"/>
    </row>
    <row r="264" spans="1:4" x14ac:dyDescent="0.25">
      <c r="A264" s="5"/>
      <c r="B264" s="5"/>
      <c r="C264" s="5"/>
      <c r="D264" s="10"/>
    </row>
    <row r="265" spans="1:4" x14ac:dyDescent="0.25">
      <c r="D265" s="9"/>
    </row>
    <row r="266" spans="1:4" x14ac:dyDescent="0.25">
      <c r="B266" s="39"/>
      <c r="C266" s="8"/>
      <c r="D266" s="9"/>
    </row>
    <row r="267" spans="1:4" x14ac:dyDescent="0.25">
      <c r="B267" s="39"/>
      <c r="C267" s="8"/>
      <c r="D267" s="9"/>
    </row>
  </sheetData>
  <mergeCells count="12">
    <mergeCell ref="B266:B267"/>
    <mergeCell ref="D251:D253"/>
    <mergeCell ref="D170:D171"/>
    <mergeCell ref="B185:B186"/>
    <mergeCell ref="D191:D192"/>
    <mergeCell ref="B206:B207"/>
    <mergeCell ref="D211:D212"/>
    <mergeCell ref="D229:D230"/>
    <mergeCell ref="B232:B233"/>
    <mergeCell ref="B237:B238"/>
    <mergeCell ref="B239:B240"/>
    <mergeCell ref="D247:D248"/>
  </mergeCells>
  <phoneticPr fontId="7" type="noConversion"/>
  <pageMargins left="0.70866141732283472" right="0.70866141732283472" top="0.78740157480314965" bottom="0.78740157480314965" header="0.31496062992125984" footer="0.31496062992125984"/>
  <pageSetup paperSize="9" scale="40" fitToHeight="0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boqarchitects</dc:creator>
  <cp:lastModifiedBy>Patočková Pavla  - Energy Benefit Centre a.s.</cp:lastModifiedBy>
  <cp:lastPrinted>2022-01-19T11:54:46Z</cp:lastPrinted>
  <dcterms:created xsi:type="dcterms:W3CDTF">2018-11-04T15:17:10Z</dcterms:created>
  <dcterms:modified xsi:type="dcterms:W3CDTF">2022-09-14T09:34:03Z</dcterms:modified>
</cp:coreProperties>
</file>