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57480" yWindow="65416" windowWidth="29040" windowHeight="15840" activeTab="1"/>
  </bookViews>
  <sheets>
    <sheet name="AULA" sheetId="10" r:id="rId1"/>
    <sheet name="SO002" sheetId="1" r:id="rId2"/>
  </sheets>
  <externalReferences>
    <externalReference r:id="rId5"/>
  </externalReferences>
  <definedNames>
    <definedName name="_xlnm._FilterDatabase" localSheetId="0" hidden="1">'AULA'!$A$4:$J$52</definedName>
    <definedName name="_xlnm._FilterDatabase" localSheetId="1" hidden="1">'SO002'!$A$4:$J$222</definedName>
    <definedName name="cenik2017">'[1]List1'!$D$2:$D$504</definedName>
    <definedName name="_xlnm.Print_Area" localSheetId="0">'AULA'!$A$1:$J$52</definedName>
    <definedName name="_xlnm.Print_Area" localSheetId="1">'SO002'!$A$1:$J$222</definedName>
    <definedName name="_xlnm.Print_Titles" localSheetId="0">'AULA'!$1:$4</definedName>
    <definedName name="_xlnm.Print_Titles" localSheetId="1">'SO002'!$1:$4</definedName>
  </definedNames>
  <calcPr calcId="125725"/>
</workbook>
</file>

<file path=xl/sharedStrings.xml><?xml version="1.0" encoding="utf-8"?>
<sst xmlns="http://schemas.openxmlformats.org/spreadsheetml/2006/main" count="721" uniqueCount="433">
  <si>
    <t>Zařízení</t>
  </si>
  <si>
    <t>Položka</t>
  </si>
  <si>
    <t>Počet</t>
  </si>
  <si>
    <t>MJ</t>
  </si>
  <si>
    <t>Dodávka / m.j.</t>
  </si>
  <si>
    <t>Montáž / m.j.</t>
  </si>
  <si>
    <t>Dodávka     celkem</t>
  </si>
  <si>
    <t>Montáž       celkem</t>
  </si>
  <si>
    <t>D+M             celkem</t>
  </si>
  <si>
    <t>ks</t>
  </si>
  <si>
    <t>bm</t>
  </si>
  <si>
    <t>ARMATURY</t>
  </si>
  <si>
    <t>200</t>
  </si>
  <si>
    <t>101</t>
  </si>
  <si>
    <t>300</t>
  </si>
  <si>
    <t>900</t>
  </si>
  <si>
    <t>Montážní materiál</t>
  </si>
  <si>
    <t>Vynášející systémové nestandardní konstrukční prvky</t>
  </si>
  <si>
    <t>Montážní mechanismy, lešení, plošiny</t>
  </si>
  <si>
    <t>Zaregulování armatur certifikovaným technikem, protokol o zaregulování</t>
  </si>
  <si>
    <t>Protokol o zapojení a provozní zkoušce</t>
  </si>
  <si>
    <t xml:space="preserve">Pospojení a uzemnění potrubí </t>
  </si>
  <si>
    <t>Orientační štítky</t>
  </si>
  <si>
    <t>Barevné polepy potrubí</t>
  </si>
  <si>
    <t>Revize kabelových připojení a komunikačních kabelů</t>
  </si>
  <si>
    <t>BOZP - školení</t>
  </si>
  <si>
    <t>Noční dohled nad svařováním</t>
  </si>
  <si>
    <t>Koordinační práce s ostatními profesemi</t>
  </si>
  <si>
    <t>Stavební přípomoce</t>
  </si>
  <si>
    <t>Ekologická likvidace odpadu a závěrečný úklid</t>
  </si>
  <si>
    <t>Dodávka a montáž celkem</t>
  </si>
  <si>
    <t>Náklady na dopravu</t>
  </si>
  <si>
    <t>Vnitrostaveništní doprava</t>
  </si>
  <si>
    <t>Předávací a výrobní dokumentace</t>
  </si>
  <si>
    <t>Dokumentace skutečného provedení</t>
  </si>
  <si>
    <t>OBĚHOVÁ ČERPADLA</t>
  </si>
  <si>
    <t>hod</t>
  </si>
  <si>
    <t>POTRUBÍ, IZOLACE, NÁTĚRY</t>
  </si>
  <si>
    <t>kg</t>
  </si>
  <si>
    <t>Ostatní pomocný a spojovací materiál</t>
  </si>
  <si>
    <t>Revize expanzní nádoby</t>
  </si>
  <si>
    <t xml:space="preserve">Zapůjčení demineralizační patrony pro prvotní napuštění </t>
  </si>
  <si>
    <t>Demineralizační sada, obsahuje patronu s kapacitou 8000 l x °dH, náhradní náplň, připojovací sadu s měřičem vodivosti, elektronický vodoměr, izolaci a konzolu na stěnu</t>
  </si>
  <si>
    <t>400</t>
  </si>
  <si>
    <t>Elektrický přímotopný konvektor. Konvektor bude vybaven vlastním nastavitelným termostatem.  Součástí dodávky tělesa jsou montážní konzole na stěnu.</t>
  </si>
  <si>
    <t>KK s teploměrem pro nerezový rozdělovač - modrý</t>
  </si>
  <si>
    <t>Zařízení staveniště (1% z ceny díla)</t>
  </si>
  <si>
    <t>Připojovací čerpadlová skupina, vč. pojistného ventilu 3 bary, kotlového čerpadla, zpětné klapky, uzávěrů s teploměry, plynového kohoutu a manometru</t>
  </si>
  <si>
    <t>Neutralizační zařízení, vč. granulátu</t>
  </si>
  <si>
    <t>Kulový kohout, závitový, z niklované mosazi, ovládání pákou, t= -20°C až +120°C, PN dle TZ</t>
  </si>
  <si>
    <t>DN20</t>
  </si>
  <si>
    <t>DN32</t>
  </si>
  <si>
    <t>DN40</t>
  </si>
  <si>
    <t>Uzavírací klapka, mezipřírubová vč. protipřírub, tělo z litiny, disk z poniklované litiny, ovládání uzamykatelnou pákou, t= -20°C až +120°C, PN dle TZ</t>
  </si>
  <si>
    <t>DN65</t>
  </si>
  <si>
    <t>Filtr, závitový, z mosazi, t= 0°C až +80°C, PN dle TZ</t>
  </si>
  <si>
    <t>Filtr, přírubový vč. mezipřírub, z litiny, t= -10°C až +100°C, PN dle TZ</t>
  </si>
  <si>
    <t>Zpětná klapka, mezipřírubová vč. protipřírub, z litiny, t= -10°C až +100°C, PN dle TZ</t>
  </si>
  <si>
    <t xml:space="preserve">Vyvažovací ventil, závitový, ze slitiny mosazi, ruční ovládání, s měřícími vsuvkami, t= -20°C až +120°C, PN dle TZ </t>
  </si>
  <si>
    <t>DN32, kvs = 14,2 m3/h</t>
  </si>
  <si>
    <t>DN15</t>
  </si>
  <si>
    <t>Automatický odvzdušňovací ventil, včetně zpětné klapky, s možností uzavření, t= 0°C až 150°C, PN dle TZ</t>
  </si>
  <si>
    <t>Ocelové trubky bezešvé hladké podle ČSN 42 5715 j.m. 11 353, včetně prořezu a všech přídavků pro svářecí a těsnící materiály. Veškeré odbočení, oblouky, redukce které jsou započteny v běžných metrech musí být provedeny pomocí varných tvarovek.</t>
  </si>
  <si>
    <t>Proplach vodního systému vč. vyčištění filtrů po výplachu</t>
  </si>
  <si>
    <t>Napouštění, tlakování a odvzdušnění vodního systému</t>
  </si>
  <si>
    <t>Tlaková a dilatační zkouška vodního systému</t>
  </si>
  <si>
    <t>Provozní zkouška vodního systému</t>
  </si>
  <si>
    <t>Zkouška dle ČSN vodního systému</t>
  </si>
  <si>
    <t>DN25</t>
  </si>
  <si>
    <t>DN50</t>
  </si>
  <si>
    <t>DN15, kvs = 2,52 m3/h</t>
  </si>
  <si>
    <t>DN40, kvs = 19,3 m3/h</t>
  </si>
  <si>
    <t>Univerzální otopné těleso, deskové, z ocelového plechu, profilované nebo hladké desky, kvalita povrchu dle DIN 55 900, práškový vypalovací lak RAL 9016 (bílá) svařené boční obložení, odnímatelný horní kryt. Pravé spodní připojení, integrovaná vložka ventilu. Součástí dodávky tělesa jsou montážní konzole na stěnu.</t>
  </si>
  <si>
    <t>m2</t>
  </si>
  <si>
    <t>A</t>
  </si>
  <si>
    <t>Jímky pro MaR</t>
  </si>
  <si>
    <t>Zpracování provozních řádů a návodů</t>
  </si>
  <si>
    <t>Proplach otopných těles</t>
  </si>
  <si>
    <t>K1.001</t>
  </si>
  <si>
    <t>K1.001b</t>
  </si>
  <si>
    <t>Expanzní nádoba - přídavná 8l</t>
  </si>
  <si>
    <t>Kaskádová jednotka pro 2 kotle vedle sebe, obsahuje rámy, sběrné potrubí, plynovou trubku 2", termohydraulický rozdělovač a izolaci</t>
  </si>
  <si>
    <t>K1.004a</t>
  </si>
  <si>
    <t>Modul pro topný okruh vč. čidla</t>
  </si>
  <si>
    <t>K1.004b</t>
  </si>
  <si>
    <t>Sada čidla teplé vody, obsahuje čidlo TV Ø 6 mm, připojovací konektory a montážní materiál do jímky</t>
  </si>
  <si>
    <t>K1.005</t>
  </si>
  <si>
    <t>Kombinovaný rozdělovač a sběrač pro 4 topné okruhy vč. návarků pro teploměry a vypuštění. Dodávka vč. nožiček a izolace.</t>
  </si>
  <si>
    <t>K1.006</t>
  </si>
  <si>
    <t>K1.007</t>
  </si>
  <si>
    <t>Zařízení pro udržování tlaku a doplňování vody</t>
  </si>
  <si>
    <t>K1.008a</t>
  </si>
  <si>
    <t>K1.008b</t>
  </si>
  <si>
    <t>Expanzní nádoba 200l - hlavní</t>
  </si>
  <si>
    <t>Expanzní nádoba 35l - přídavná</t>
  </si>
  <si>
    <t>K1.010</t>
  </si>
  <si>
    <t>K1.009a</t>
  </si>
  <si>
    <t>Odkouření</t>
  </si>
  <si>
    <t xml:space="preserve">Připojovací sada kaskádového odkouření pro kotel, obsahuje spalinovou klapku s adaptérem DN160/110, čidlo spalin a přisávací mřížka na samostatný přívod spalovacího vzduchu </t>
  </si>
  <si>
    <t>K1.101</t>
  </si>
  <si>
    <t>K1.102</t>
  </si>
  <si>
    <t>K1.104</t>
  </si>
  <si>
    <t>K1.105</t>
  </si>
  <si>
    <t>K1.201</t>
  </si>
  <si>
    <t>K1.202</t>
  </si>
  <si>
    <t>K1.203</t>
  </si>
  <si>
    <t>K1.204</t>
  </si>
  <si>
    <t>K1.205</t>
  </si>
  <si>
    <t>K1.206</t>
  </si>
  <si>
    <t>K1.207</t>
  </si>
  <si>
    <t>K1.208</t>
  </si>
  <si>
    <t>K1.209</t>
  </si>
  <si>
    <t>K1.210</t>
  </si>
  <si>
    <t>K1.211</t>
  </si>
  <si>
    <t>K1.212</t>
  </si>
  <si>
    <t>DN20, kvs = 5,7 m3/h</t>
  </si>
  <si>
    <t>K1.213</t>
  </si>
  <si>
    <t>K1.214</t>
  </si>
  <si>
    <t>K1.215</t>
  </si>
  <si>
    <t>DN25, Qmax= 1,75 m3/h</t>
  </si>
  <si>
    <t>K1.241</t>
  </si>
  <si>
    <t>K1.242</t>
  </si>
  <si>
    <t>K1.243</t>
  </si>
  <si>
    <t>Vypouštěcí kohout, závitový, z bronzu, rukojeť s dorazem, s hadicovým nástavcem a uzavíracím víčkem, t= -10°C až 90°C, PN dle TZ</t>
  </si>
  <si>
    <t>3 bar</t>
  </si>
  <si>
    <t>K1.221</t>
  </si>
  <si>
    <t>K1.222</t>
  </si>
  <si>
    <t>K1.223</t>
  </si>
  <si>
    <t>K1.224</t>
  </si>
  <si>
    <t>K1.225</t>
  </si>
  <si>
    <t>K1.301</t>
  </si>
  <si>
    <t>K1.302</t>
  </si>
  <si>
    <t>K1.303</t>
  </si>
  <si>
    <t>K1.304</t>
  </si>
  <si>
    <t>K1.305</t>
  </si>
  <si>
    <t>K1.306</t>
  </si>
  <si>
    <t>K1.307</t>
  </si>
  <si>
    <t>K1.308</t>
  </si>
  <si>
    <t>K1.309</t>
  </si>
  <si>
    <t>K1.310</t>
  </si>
  <si>
    <t>K1.311</t>
  </si>
  <si>
    <t>K1.312</t>
  </si>
  <si>
    <t>K1.313</t>
  </si>
  <si>
    <t>K1.314</t>
  </si>
  <si>
    <t>K1</t>
  </si>
  <si>
    <t xml:space="preserve">ZAŘÍZENÍ KOTELNY </t>
  </si>
  <si>
    <t>K2</t>
  </si>
  <si>
    <t>K2.003</t>
  </si>
  <si>
    <t>Regulátor teploty</t>
  </si>
  <si>
    <t>K2.004</t>
  </si>
  <si>
    <t>K2.005</t>
  </si>
  <si>
    <t>K1.401</t>
  </si>
  <si>
    <t>K1.402</t>
  </si>
  <si>
    <t>K1.403</t>
  </si>
  <si>
    <t>K1.491</t>
  </si>
  <si>
    <t>Regulace s dotykovým displejem zabezpečeným proti neoprávněné manipulaci pomocí servisního PIN kódu. Řízení modulace hořáků. Nadřazená komunikace ModBus RS485 a Ethernet pro chybová hlášení, poruchy.</t>
  </si>
  <si>
    <t>K2.003a</t>
  </si>
  <si>
    <t>K2.004a</t>
  </si>
  <si>
    <t>Výchozí revize spalinovodu</t>
  </si>
  <si>
    <t>Prokabelování zařízení technikem a uvedení do provozu vč. výchozí revize</t>
  </si>
  <si>
    <t>K2.001
K2.002</t>
  </si>
  <si>
    <t>Zářič s plynule modulovaným hořákem a izolací reflektoru z keramického silikátu. Připojovací talk plynu 15-60 mbar. Sálavá účinnost zářiče 70,2%. Sezónní účinnost dle ErP 2018 - 86,9%.</t>
  </si>
  <si>
    <t>Tmavý plynový zářič o výkonu 29 kW</t>
  </si>
  <si>
    <t>K2.003b</t>
  </si>
  <si>
    <t>Vnitřní teplotní čidlo</t>
  </si>
  <si>
    <t xml:space="preserve">Venkovní teplotní čidlo </t>
  </si>
  <si>
    <t>K2.003c</t>
  </si>
  <si>
    <t>K2.003d</t>
  </si>
  <si>
    <t>Vertikální odkouření</t>
  </si>
  <si>
    <t xml:space="preserve">Střešní příruba - rovná střecha </t>
  </si>
  <si>
    <t>Připojovací set - typ C</t>
  </si>
  <si>
    <t>K2.004b</t>
  </si>
  <si>
    <t>K2.004c</t>
  </si>
  <si>
    <t>K2.001a</t>
  </si>
  <si>
    <t>K2.001b</t>
  </si>
  <si>
    <t>Hořákový set pro tmavý zářič</t>
  </si>
  <si>
    <t>Ochranný kryt proti balónům</t>
  </si>
  <si>
    <t>Závěsný set do trapézu</t>
  </si>
  <si>
    <t>K2.005a</t>
  </si>
  <si>
    <t>K2.005b</t>
  </si>
  <si>
    <t>K2.005c</t>
  </si>
  <si>
    <r>
      <rPr>
        <b/>
        <sz val="11"/>
        <color theme="1"/>
        <rFont val="Calibri"/>
        <family val="2"/>
      </rPr>
      <t xml:space="preserve">Oběhové čerpadlo jednoduché </t>
    </r>
    <r>
      <rPr>
        <sz val="11"/>
        <color theme="1"/>
        <rFont val="Calibri"/>
        <family val="2"/>
      </rPr>
      <t xml:space="preserve">
Q=1,170 m3/h; H=12 m; P=0,295 kW; I=1,28 A; U=230 V</t>
    </r>
  </si>
  <si>
    <r>
      <rPr>
        <b/>
        <sz val="11"/>
        <color theme="1"/>
        <rFont val="Calibri"/>
        <family val="2"/>
      </rPr>
      <t xml:space="preserve">Oběhové čerpadlo jednoduché </t>
    </r>
    <r>
      <rPr>
        <sz val="11"/>
        <color theme="1"/>
        <rFont val="Calibri"/>
        <family val="2"/>
      </rPr>
      <t xml:space="preserve">
Q=1,793 m3/h; H=9 m; P=0,275 kW; I=1,2 A; U=230 V</t>
    </r>
  </si>
  <si>
    <r>
      <rPr>
        <b/>
        <sz val="11"/>
        <color theme="1"/>
        <rFont val="Calibri"/>
        <family val="2"/>
      </rPr>
      <t xml:space="preserve">Oběhové čerpadlo jednoduché </t>
    </r>
    <r>
      <rPr>
        <sz val="11"/>
        <color theme="1"/>
        <rFont val="Calibri"/>
        <family val="2"/>
      </rPr>
      <t xml:space="preserve">
Q=3,490 m3/h; H=6,5 m; P=0,16 kW; I=1,05 A; U=230 V</t>
    </r>
  </si>
  <si>
    <r>
      <rPr>
        <b/>
        <sz val="11"/>
        <color theme="1"/>
        <rFont val="Calibri"/>
        <family val="2"/>
      </rPr>
      <t xml:space="preserve">Oběhové čerpadlo jednoduché </t>
    </r>
    <r>
      <rPr>
        <sz val="11"/>
        <color theme="1"/>
        <rFont val="Calibri"/>
        <family val="2"/>
      </rPr>
      <t xml:space="preserve">
Q=1,793 m3/h; H=5,0 m; P=0,08 kW; I=0,58 A; U=230 V</t>
    </r>
  </si>
  <si>
    <t>Parametrizace čerpadel, nastavení vč. výchozí revize</t>
  </si>
  <si>
    <t>K1.199</t>
  </si>
  <si>
    <t>DN65 s magnetem</t>
  </si>
  <si>
    <t>Zpětná klapka, závitová, z mosazi, t= -10°C až +100°C, PN dle TZ</t>
  </si>
  <si>
    <t>DN25, kvs = 14,2 m3/h</t>
  </si>
  <si>
    <t>K1.231a</t>
  </si>
  <si>
    <t>K1.231b</t>
  </si>
  <si>
    <t xml:space="preserve">DN15, kvs= 2,5 m3/h </t>
  </si>
  <si>
    <t xml:space="preserve">servopohon 24VAC, ovládací napětí 0-10V </t>
  </si>
  <si>
    <t>Třícestný směšovací ventil, závitový, z bronzu, s měřícími vsuvkami, t=-15°C až +150°C, PN dle TZ, řízený servopohonem</t>
  </si>
  <si>
    <t>servopohon 230VAC, on/off</t>
  </si>
  <si>
    <t>K1.232a</t>
  </si>
  <si>
    <t>K1.232b</t>
  </si>
  <si>
    <t>DN10</t>
  </si>
  <si>
    <t xml:space="preserve">Radiální teploměr, včetně jímky L 50, 75 a 100 mm, t= 0°C až 120°C, PN dle TZ </t>
  </si>
  <si>
    <t>Radiální  manometr, včetně tlakoměrného kohoutu a připojovací smyčky, rozmezí 0 - 10 bar</t>
  </si>
  <si>
    <t>spodní napojení 1/2“ M</t>
  </si>
  <si>
    <t>spodní napojení 1/4" M</t>
  </si>
  <si>
    <t>K1.251</t>
  </si>
  <si>
    <t>K1.252</t>
  </si>
  <si>
    <t>K1.253</t>
  </si>
  <si>
    <t>K1.254</t>
  </si>
  <si>
    <t>Ultrazvukový kompaktní měřič tepla, pro topné soustavy, kalorimetrické počítadlo, odporové teploměry, spojování na závit, vč. kulových ventilů a mosazných jímek, šroubení, Mbus modulu a napájecího modulu + parametrizace</t>
  </si>
  <si>
    <t>DN15, qp = 1,5 m3/h, l = 110 mm</t>
  </si>
  <si>
    <t>DN20, qp = 2,5 m3/h, l = 130 mm</t>
  </si>
  <si>
    <t>DN 25, qp = 3,5 m3/h, l = 260 mm</t>
  </si>
  <si>
    <t>K1.255</t>
  </si>
  <si>
    <t>K1.256</t>
  </si>
  <si>
    <t>K1.257</t>
  </si>
  <si>
    <t>Pryžový kompenzátor, přírubový s pružným prvkem EPDM vč. protipřírub, z pozinkované oceli, t= -10°C až 100°C, PN dle TZ</t>
  </si>
  <si>
    <t>Pryžový kompenzátor, závitový s pružným prvkem EPDM, z pozinkované oceli, t= -10°C až 100°C, PN dle TZ</t>
  </si>
  <si>
    <t>Pojistný ventil, závitový, z mosazi, t= +5°C až 110°C, PN dle TZ</t>
  </si>
  <si>
    <t>K1.258</t>
  </si>
  <si>
    <t>K1.259</t>
  </si>
  <si>
    <t>K1.260</t>
  </si>
  <si>
    <t>Armatura s adaptéry pro připojení k otopnému tělesu</t>
  </si>
  <si>
    <t>Připojovací H armatura přímá pro tělesa s integrovaným termostatickým ventilem vč. omezovače průtoku s vypouštěním + termohlavice</t>
  </si>
  <si>
    <t>Termostatická hlavice s ochranou proti zcizení</t>
  </si>
  <si>
    <t>Tepelná izolace tl. 40 mm s Al polepem, pro trubky DN15</t>
  </si>
  <si>
    <t>Tepelná izolace tl. 40 mm s Al polepem, pro trubky DN20</t>
  </si>
  <si>
    <t>Tepelná izolace tl. 50 mm s Al polepem, pro trubky DN25</t>
  </si>
  <si>
    <t>Tepelná izolace tl. 60 mm s Al polepem, pro trubky DN32</t>
  </si>
  <si>
    <t>Tepelná izolace tl. 30 mm s Al polepem, pro trubky DN40</t>
  </si>
  <si>
    <t>Tepelná izolace tl. 40 mm s Al polepem, pro trubky DN50</t>
  </si>
  <si>
    <t>Tepelná izolace tl. 50 mm s Al polepem, pro trubky DN65</t>
  </si>
  <si>
    <t>Řezaná potrubní pouzdra z kamenné vlny kašírovaná hliníkovou fólií se skleněnou mřížkou, délka 1 m. Izolace určena pro potrubní rozvody s provozní teplotou od +15°C do +250°C, třída reakce na oheň je A2-s1 d0 dle ČSN EN 13 501-1. Součinitel tepelné vodivosti při 0°C je λm=0,037 W.m-1.K-1. Teplota na vnější straně (na hliníkové fólií) nesmí přesáhnout 100°C.
Potrubí vedené ve venkovním prostředí s oplechováním.</t>
  </si>
  <si>
    <t>K1.315</t>
  </si>
  <si>
    <t>Nátěry potrubí pod izolaci: 
1x základní – odstín RAL 2001 - červenohnědá</t>
  </si>
  <si>
    <t>Nátěr trubek od DN15 do DN40</t>
  </si>
  <si>
    <t>Nátěr trubek od DN50</t>
  </si>
  <si>
    <t>Plynové připojení - hadice + pojistka + ventil R1/2"</t>
  </si>
  <si>
    <t>K1.316</t>
  </si>
  <si>
    <t>K1.317</t>
  </si>
  <si>
    <t>K1.318</t>
  </si>
  <si>
    <t>K1.319</t>
  </si>
  <si>
    <t>Tepelná izolace tl. 20 mm, pro trubky DN15</t>
  </si>
  <si>
    <t>Tepelná izolace tl. 20 mm, pro trubky DN20</t>
  </si>
  <si>
    <t>Nátěry potrubí bez izolace: 
1x základní – odstín RAL 2001 - červenohnědá
2x emailování – odstín RAL 9010 - bílá</t>
  </si>
  <si>
    <t>Nátěr trubek do DN20</t>
  </si>
  <si>
    <t>Řezaná potrubní pouzdra z pěnového polyetylenu, délka 2 m. Izolace určena pro potrubní rozvody teplé a studené vody, třída reakce na oheň je EL dle ČSN EN 13 501-1. Součinitel tepelné vodivosti při 10°C je λ=0,040 W.m-1.K-1</t>
  </si>
  <si>
    <t>K1.320</t>
  </si>
  <si>
    <t>OTOPNÁ TĚLESA, PODLAHOVÉ VYTÁPĚNÍ</t>
  </si>
  <si>
    <t>Deskové otopné těleso TYP 11/900/1600</t>
  </si>
  <si>
    <t>Deskové otopné těleso TYP 11/500/600</t>
  </si>
  <si>
    <t>Deskové otopné těleso TYP 33/900/1200</t>
  </si>
  <si>
    <t>Elektrický přímotop Q=500W</t>
  </si>
  <si>
    <t>Pro podlahové vytápění bude použito vícevrstvé plastové potrubí s kyslíkovou bariérou, aby nedocházelo k vytrhávání vlivem tuhosti potrubí. Potrubí bude přichycováno na izolační desku (dodá stavba) s rastrovou folií pomocí trnů. 
Provedení podlahového vytápění bude na základě dílenské dokumentace dodavatele, na základě tepelných ztrát, návrhových ploch, teplot jednotlivých prostorů a navrženou skladbu podlahy.</t>
  </si>
  <si>
    <t xml:space="preserve">Plastový fixační trn pro folii s rastrem 25mm </t>
  </si>
  <si>
    <t xml:space="preserve">Chránička černá pro 16 až 18 </t>
  </si>
  <si>
    <t xml:space="preserve">Obvodový dilatační pás, výška 15cm, délka 50m, 8mm </t>
  </si>
  <si>
    <t xml:space="preserve">Vodící oblouk pro trubky, pod rozdělovač, pro 16 až 18 </t>
  </si>
  <si>
    <t>Skříň pod omítku pro nerez.rozv, l=1025mm</t>
  </si>
  <si>
    <t>Trubka s kyslíkovou bariérou 16x2,0 mm, 240m</t>
  </si>
  <si>
    <t xml:space="preserve">Černá spona 34mm, </t>
  </si>
  <si>
    <t xml:space="preserve">Folie s rastrem 100m2 (1,05 x 100,0m) </t>
  </si>
  <si>
    <t>Rozdělovač podl.topení z nerez oceli s průtokoměry, 9 okruhů</t>
  </si>
  <si>
    <t>Rozdělovač podl.top. z nerez oceli s průtokoměry, 10 okruhů</t>
  </si>
  <si>
    <t>Svěrné šroubení pro 16x2</t>
  </si>
  <si>
    <t>KK s teploměrem pro nerezový rozdělovač - červený</t>
  </si>
  <si>
    <t>K1.451</t>
  </si>
  <si>
    <t>K1.452</t>
  </si>
  <si>
    <t>K1.453</t>
  </si>
  <si>
    <t>K1.454</t>
  </si>
  <si>
    <t>K1.455</t>
  </si>
  <si>
    <t>K1.456</t>
  </si>
  <si>
    <t>K1.457</t>
  </si>
  <si>
    <t>K1.458</t>
  </si>
  <si>
    <t>K1.459</t>
  </si>
  <si>
    <t>K1.460</t>
  </si>
  <si>
    <t>K1.461</t>
  </si>
  <si>
    <t>K1.462</t>
  </si>
  <si>
    <t>K1.463</t>
  </si>
  <si>
    <t>K1.464</t>
  </si>
  <si>
    <t>K1.465</t>
  </si>
  <si>
    <t>Prokabelování zařízení technikem a uvedení do provozu</t>
  </si>
  <si>
    <t>REK.901</t>
  </si>
  <si>
    <t>REK.902</t>
  </si>
  <si>
    <t>REK.903</t>
  </si>
  <si>
    <t>REK.904</t>
  </si>
  <si>
    <t>REK.905</t>
  </si>
  <si>
    <t>REK.906</t>
  </si>
  <si>
    <t>REK</t>
  </si>
  <si>
    <t>REKAPITULACE</t>
  </si>
  <si>
    <t>OSTATNÍ NÁKLADY</t>
  </si>
  <si>
    <t>K1.901</t>
  </si>
  <si>
    <t>K1.902</t>
  </si>
  <si>
    <t>K1.903</t>
  </si>
  <si>
    <t>K1.904</t>
  </si>
  <si>
    <t>K1.905</t>
  </si>
  <si>
    <t>K1.906</t>
  </si>
  <si>
    <t>K1.907</t>
  </si>
  <si>
    <t>K1.908</t>
  </si>
  <si>
    <t>K1.909</t>
  </si>
  <si>
    <t>K1.910</t>
  </si>
  <si>
    <t>K1.911</t>
  </si>
  <si>
    <t>K1.912</t>
  </si>
  <si>
    <t>K1.913</t>
  </si>
  <si>
    <t>K1.914</t>
  </si>
  <si>
    <t>K1.915</t>
  </si>
  <si>
    <t>K1.916</t>
  </si>
  <si>
    <t>K1.917</t>
  </si>
  <si>
    <t>K1.918</t>
  </si>
  <si>
    <t>K1.919</t>
  </si>
  <si>
    <t>K1.920</t>
  </si>
  <si>
    <t>K1.921</t>
  </si>
  <si>
    <t>K1.922</t>
  </si>
  <si>
    <t>K1.923</t>
  </si>
  <si>
    <t>K1.924</t>
  </si>
  <si>
    <t>K1.925</t>
  </si>
  <si>
    <t>VYTÁPĚNÍ AULY</t>
  </si>
  <si>
    <t>001</t>
  </si>
  <si>
    <t>VYTÁPĚNÍ ZÁZEMÍ SPOTRTOVNÍ HALY</t>
  </si>
  <si>
    <t>VYTÁPĚNÍ SPOTRTOVNÍ HALY</t>
  </si>
  <si>
    <t>CELKEM VYTÁPĚNÍ bez DPH</t>
  </si>
  <si>
    <t>Sportovní hala pro tělesnou výchovu 
NOVÁ PAKA</t>
  </si>
  <si>
    <t>201672/5</t>
  </si>
  <si>
    <t>Sportovní hala</t>
  </si>
  <si>
    <t>SO002</t>
  </si>
  <si>
    <t>TOPENÍ</t>
  </si>
  <si>
    <t>T</t>
  </si>
  <si>
    <t>DEMONTÁŽE A ÚPRAVY</t>
  </si>
  <si>
    <t>A.001</t>
  </si>
  <si>
    <t>Uzavření a vypuštění dané části systému UT</t>
  </si>
  <si>
    <t>Demontáž st.vytápěcích jednotek vč. montážního materiálu, izolací a armatur</t>
  </si>
  <si>
    <t>Ekologická likvidace a úklid prostor</t>
  </si>
  <si>
    <t>A.002</t>
  </si>
  <si>
    <t>A.003</t>
  </si>
  <si>
    <t>A.004</t>
  </si>
  <si>
    <t>A.005</t>
  </si>
  <si>
    <t>A.006</t>
  </si>
  <si>
    <t>A.007</t>
  </si>
  <si>
    <t>Příprava přípojného potrubí pro osazení nových otopných těles</t>
  </si>
  <si>
    <t>A.201</t>
  </si>
  <si>
    <t>A.202</t>
  </si>
  <si>
    <t>A.301</t>
  </si>
  <si>
    <t>A.302</t>
  </si>
  <si>
    <t>A.401</t>
  </si>
  <si>
    <t>A.901</t>
  </si>
  <si>
    <t>Zaměření a prohlídka před zahájením prací</t>
  </si>
  <si>
    <t>A.902</t>
  </si>
  <si>
    <t>A.903</t>
  </si>
  <si>
    <t>A.904</t>
  </si>
  <si>
    <t>A.905</t>
  </si>
  <si>
    <t>A.906</t>
  </si>
  <si>
    <t>A.907</t>
  </si>
  <si>
    <t>A.908</t>
  </si>
  <si>
    <t>A.909</t>
  </si>
  <si>
    <t>A.910</t>
  </si>
  <si>
    <t>A.911</t>
  </si>
  <si>
    <t>A.912</t>
  </si>
  <si>
    <t>A.913</t>
  </si>
  <si>
    <t>A.914</t>
  </si>
  <si>
    <t>A.915</t>
  </si>
  <si>
    <t>A.916</t>
  </si>
  <si>
    <t>Stávající Aula</t>
  </si>
  <si>
    <t>D</t>
  </si>
  <si>
    <t>D.001</t>
  </si>
  <si>
    <t>D.002</t>
  </si>
  <si>
    <t>D.003</t>
  </si>
  <si>
    <t>D.004</t>
  </si>
  <si>
    <t>D.005</t>
  </si>
  <si>
    <t>D.006</t>
  </si>
  <si>
    <t>D.007</t>
  </si>
  <si>
    <t xml:space="preserve">Veškeré přírubové armatury budou dodány vč. potřebných protipřírub, závitové armatury budou dodány vč. potřebných přípojných šroubení - nutno zakalkulovat v jednotkové ceně. </t>
  </si>
  <si>
    <t>Prohlídka a zaměření před objednáním</t>
  </si>
  <si>
    <t>Příprava pro zpětnou montáž</t>
  </si>
  <si>
    <t>Demontáž stávajícího zařízení kotelny</t>
  </si>
  <si>
    <t>Zpětná montáž zařízení a úprava a dopojnení potrubí</t>
  </si>
  <si>
    <t>D.008</t>
  </si>
  <si>
    <t>D.009</t>
  </si>
  <si>
    <t>D.010</t>
  </si>
  <si>
    <t>Uskladnění</t>
  </si>
  <si>
    <t>D.011</t>
  </si>
  <si>
    <t>Nástěnný kondenzační plynový kotel</t>
  </si>
  <si>
    <t>Nástěnný kondenzační kotel o výkonu 70 kW při spádu 50/30 °C (62,6 kW při spádu 80/60 °C). Min.-max. příkon 13,3 – 64,3 kW. Výměník tepla ze slitiny Al-Si vč. integrovaného předsměšovacího hořáku
Integrovaný předsměšovací hořák, normovaný emisní faktor dle EN15502 - CO 4,7 mg/kWh, NOx 19,9 mg/kWh
Hladina akustického výkonu dle ErP 61 dB(A)
Připojovací tlak plynu 17-25 mbar</t>
  </si>
  <si>
    <t>K1.002</t>
  </si>
  <si>
    <t>K1.003a</t>
  </si>
  <si>
    <t>K1.003b</t>
  </si>
  <si>
    <r>
      <t xml:space="preserve">Kaskádový reg.modul vč. regulačního přístroje s možností napojení na nadřazený systém. </t>
    </r>
    <r>
      <rPr>
        <sz val="11"/>
        <color rgb="FF000000"/>
        <rFont val="Calibri"/>
        <family val="2"/>
      </rPr>
      <t>Regulátor umístěný na zdi, ne v kotli.</t>
    </r>
  </si>
  <si>
    <t>K1.004c</t>
  </si>
  <si>
    <t>K2.003e</t>
  </si>
  <si>
    <t>Komunikační kabeláž vč. montážního materiálu</t>
  </si>
  <si>
    <t>K1.004d</t>
  </si>
  <si>
    <t>K1.004e</t>
  </si>
  <si>
    <t>Příslušenství kotelny</t>
  </si>
  <si>
    <t>KK 3/4" se zajištěním k expanzním nádobám a expanzomatům</t>
  </si>
  <si>
    <t>KK 1" se zajištěním k expanzním nádobám a expanzomatům</t>
  </si>
  <si>
    <t>K1.008c</t>
  </si>
  <si>
    <t>K1.008d</t>
  </si>
  <si>
    <t>K1.008e</t>
  </si>
  <si>
    <t>Připojovací sady a expanzní potrubí</t>
  </si>
  <si>
    <t>K1.009e</t>
  </si>
  <si>
    <t>K1.009b</t>
  </si>
  <si>
    <t>K1.009c</t>
  </si>
  <si>
    <t>Projekt úpravny vody vč. rozboru vody měřením na místě a optimalizace návrhu podle kvality vody v místě aplikace</t>
  </si>
  <si>
    <t>K1.009d</t>
  </si>
  <si>
    <t>Membránová tlaková expanzní nádoba pro uzavřené rozvody vytápění (PN6) vč. příslušenství</t>
  </si>
  <si>
    <t>Stacionární akumulační zásobník o objemu 1000l s integrovaným 1 výměníkem tepla  pro nepřímý ohřev teplé vody. Zásobník vč. příslušenství, návarků a tepelné izolace pro osazení do prostoru kotelny.</t>
  </si>
  <si>
    <t>K1.002a</t>
  </si>
  <si>
    <t>Dopojení odkouření všech kotlů na jednotný stávající spalinovod vč. příslušenství a montážního materiálu</t>
  </si>
  <si>
    <t>K1.008f</t>
  </si>
  <si>
    <t>Zprovoznění zařízení technikem a uvedení do provozu vč. výchozí revize</t>
  </si>
  <si>
    <t>Ohřev vody</t>
  </si>
  <si>
    <t>1 řídící jednotka s jedním čerpadlem, expanzomat</t>
  </si>
  <si>
    <t>Úpravna vody demineralizací</t>
  </si>
  <si>
    <t>Zařízení pro úpravnu vody vč. filtru, oddělovacího členu, vodoměru, dávkovacích nádob, chemie a zprovoznění</t>
  </si>
  <si>
    <t>Referenční výrobek
Ceník</t>
  </si>
  <si>
    <t>Prohlídka a zaměření před zahájením dodávek a montáží</t>
  </si>
  <si>
    <t>K1.011a</t>
  </si>
  <si>
    <t>K1.011b</t>
  </si>
  <si>
    <t>K1.009f</t>
  </si>
  <si>
    <t>Revize odkouření</t>
  </si>
  <si>
    <t>A.917</t>
  </si>
  <si>
    <t>K1.321</t>
  </si>
  <si>
    <t>Oplechování hliníkovým plechem, armatury v rozebíratelném provedení</t>
  </si>
  <si>
    <t xml:space="preserve">Přesun hmot </t>
  </si>
  <si>
    <t>Demontáž, posun a zpětná montáž komínového tělesa</t>
  </si>
  <si>
    <t>Příslušenství k plynovým kotlům</t>
  </si>
  <si>
    <t xml:space="preserve">Mokroběžné oběhové čerpadlo se šroubením nebo přírubovým spojem, s EC motorem s integrovaným elektronickým přizpůsobováním výkonu.Tlaková třída všech čerpadel bude min. PN10. Veškerá přírubová čerpadla budou dodána vč. potřebných protipřírub a izolačních skořepin - nutno zakalkulovat v jednotkové ceně. </t>
  </si>
  <si>
    <t>Tlakově nezávislý regulační a vyvažovací ventil, závitový, ze slitiny , s měřícími vsuvkami, t= -20°C až +120°C, PN dle TZ, řízený servopohonem</t>
  </si>
  <si>
    <t>Tepelná izolace tl. 50 mm s Al polepem, pás pro izolaci armatur</t>
  </si>
  <si>
    <t>Tlakově nezávislý regulační a vyvažovací ventil, závitový, řízený servopohonem</t>
  </si>
  <si>
    <t>Vybavení strojovny/kotelny dle platných předpisů (zarámované schéma, lékárnička, php apod.)</t>
  </si>
  <si>
    <t>Systém pro přívod spalovacího vzduchu/odvod spalin. Dodávka vč. montážního materiálu nutno zakalkulovat v jednotkové ceně.</t>
  </si>
  <si>
    <t>Příslušenství k plynovým zářičům</t>
  </si>
  <si>
    <t>NENÍ V CENĚ, ZAJISTÍ STAVBA</t>
  </si>
  <si>
    <t>POUZE POTRUBÍ NA STŘEŠE</t>
  </si>
  <si>
    <t>ZOHLEDNĚNO V JEDNOTKOVÝCH CENÁCH</t>
  </si>
</sst>
</file>

<file path=xl/styles.xml><?xml version="1.0" encoding="utf-8"?>
<styleSheet xmlns="http://schemas.openxmlformats.org/spreadsheetml/2006/main">
  <numFmts count="6">
    <numFmt numFmtId="44" formatCode="_-* #,##0.00\ &quot;Kč&quot;_-;\-* #,##0.00\ &quot;Kč&quot;_-;_-* &quot;-&quot;??\ &quot;Kč&quot;_-;_-@_-"/>
    <numFmt numFmtId="164" formatCode="#,##0.0\ &quot;Kč&quot;"/>
    <numFmt numFmtId="165" formatCode="#,##0.00\ &quot;Kč&quot;"/>
    <numFmt numFmtId="166" formatCode="#,##0\ &quot;Kč&quot;"/>
    <numFmt numFmtId="167" formatCode="[$-405]General"/>
    <numFmt numFmtId="168" formatCode="_-* #,##0\ [$Kč-405]_-;\-* #,##0\ [$Kč-405]_-;_-* &quot;-&quot;??\ [$Kč-405]_-;_-@_-"/>
  </numFmts>
  <fonts count="20">
    <font>
      <sz val="11"/>
      <color theme="1"/>
      <name val="Calibri"/>
      <family val="2"/>
      <scheme val="minor"/>
    </font>
    <font>
      <sz val="10"/>
      <name val="Arial"/>
      <family val="2"/>
    </font>
    <font>
      <b/>
      <sz val="10"/>
      <name val="Calibri"/>
      <family val="2"/>
      <scheme val="minor"/>
    </font>
    <font>
      <b/>
      <sz val="11"/>
      <name val="Calibri"/>
      <family val="2"/>
      <scheme val="minor"/>
    </font>
    <font>
      <sz val="9"/>
      <name val="Calibri"/>
      <family val="2"/>
      <scheme val="minor"/>
    </font>
    <font>
      <sz val="9"/>
      <color indexed="12"/>
      <name val="Calibri"/>
      <family val="2"/>
      <scheme val="minor"/>
    </font>
    <font>
      <sz val="8"/>
      <name val="Calibri"/>
      <family val="2"/>
      <scheme val="minor"/>
    </font>
    <font>
      <sz val="10"/>
      <name val="Helv"/>
      <family val="2"/>
    </font>
    <font>
      <sz val="8"/>
      <name val="Arial CE"/>
      <family val="2"/>
    </font>
    <font>
      <sz val="10"/>
      <color rgb="FF000000"/>
      <name val="Arial CE"/>
      <family val="2"/>
    </font>
    <font>
      <sz val="11"/>
      <color theme="1"/>
      <name val="Calibri"/>
      <family val="2"/>
    </font>
    <font>
      <i/>
      <sz val="11"/>
      <color rgb="FF000000"/>
      <name val="Calibri"/>
      <family val="2"/>
    </font>
    <font>
      <sz val="11"/>
      <color rgb="FF000000"/>
      <name val="Calibri"/>
      <family val="2"/>
    </font>
    <font>
      <b/>
      <sz val="11"/>
      <color rgb="FFFF0000"/>
      <name val="Calibri"/>
      <family val="2"/>
      <scheme val="minor"/>
    </font>
    <font>
      <sz val="11"/>
      <name val="Calibri"/>
      <family val="2"/>
      <scheme val="minor"/>
    </font>
    <font>
      <b/>
      <sz val="11"/>
      <color rgb="FF000000"/>
      <name val="Calibri"/>
      <family val="2"/>
    </font>
    <font>
      <b/>
      <sz val="11"/>
      <color theme="1"/>
      <name val="Calibri"/>
      <family val="2"/>
    </font>
    <font>
      <b/>
      <sz val="11"/>
      <color theme="1"/>
      <name val="Calibri"/>
      <family val="2"/>
      <scheme val="minor"/>
    </font>
    <font>
      <b/>
      <sz val="11"/>
      <color rgb="FF7030A0"/>
      <name val="Calibri"/>
      <family val="2"/>
      <scheme val="minor"/>
    </font>
    <font>
      <b/>
      <sz val="10"/>
      <color rgb="FF7030A0"/>
      <name val="Calibri"/>
      <family val="2"/>
      <scheme val="minor"/>
    </font>
  </fonts>
  <fills count="5">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8"/>
      </left>
      <right style="thin">
        <color indexed="8"/>
      </right>
      <top/>
      <bottom style="medium">
        <color indexed="8"/>
      </bottom>
    </border>
    <border>
      <left style="medium"/>
      <right style="thin"/>
      <top style="medium"/>
      <botto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right style="thin"/>
      <top/>
      <bottom style="thin"/>
    </border>
    <border>
      <left/>
      <right style="thin"/>
      <top style="medium"/>
      <bottom/>
    </border>
    <border>
      <left/>
      <right style="thin"/>
      <top style="thin"/>
      <bottom style="thin"/>
    </border>
    <border>
      <left/>
      <right style="thin"/>
      <top style="medium"/>
      <bottom style="thin"/>
    </border>
    <border>
      <left/>
      <right/>
      <top/>
      <bottom style="thin"/>
    </border>
    <border>
      <left style="medium"/>
      <right/>
      <top style="medium"/>
      <bottom/>
    </border>
    <border>
      <left/>
      <right/>
      <top style="medium"/>
      <bottom/>
    </border>
    <border>
      <left style="medium"/>
      <right/>
      <top style="medium"/>
      <bottom style="thin"/>
    </border>
    <border>
      <left/>
      <right/>
      <top style="medium"/>
      <bottom style="thin"/>
    </border>
    <border>
      <left style="medium"/>
      <right/>
      <top/>
      <bottom style="thin"/>
    </border>
    <border>
      <left style="medium"/>
      <right/>
      <top/>
      <bottom style="medium"/>
    </border>
    <border>
      <left/>
      <right/>
      <top/>
      <bottom style="medium"/>
    </border>
    <border>
      <left style="thin"/>
      <right style="medium"/>
      <top style="medium"/>
      <bottom/>
    </border>
    <border>
      <left/>
      <right style="medium"/>
      <top style="medium"/>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top style="thin"/>
      <bottom style="thin"/>
    </border>
    <border>
      <left style="thin"/>
      <right style="medium"/>
      <top style="medium"/>
      <bottom style="thin"/>
    </border>
    <border>
      <left style="thin"/>
      <right style="medium"/>
      <top/>
      <bottom style="medium"/>
    </border>
    <border>
      <left/>
      <right style="thin"/>
      <top/>
      <bottom style="medium"/>
    </border>
    <border>
      <left style="thin"/>
      <right style="thin"/>
      <top/>
      <bottom style="medium"/>
    </border>
    <border>
      <left/>
      <right/>
      <top style="thin"/>
      <bottom style="thin"/>
    </border>
    <border>
      <left/>
      <right style="thin"/>
      <top/>
      <bottom/>
    </border>
    <border>
      <left style="thin"/>
      <right style="thin"/>
      <top/>
      <bottom/>
    </border>
    <border>
      <left style="thin"/>
      <right style="medium"/>
      <top/>
      <bottom/>
    </border>
    <border>
      <left style="medium"/>
      <right/>
      <top/>
      <bottom/>
    </border>
    <border>
      <left style="thin"/>
      <right style="medium"/>
      <top style="thin"/>
      <bottom/>
    </border>
    <border>
      <left style="thin"/>
      <right style="thin"/>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7" fillId="0" borderId="0">
      <alignment/>
      <protection/>
    </xf>
    <xf numFmtId="0" fontId="1" fillId="0" borderId="0">
      <alignment/>
      <protection/>
    </xf>
    <xf numFmtId="0" fontId="8" fillId="0" borderId="1">
      <alignment horizontal="center" vertical="center" wrapText="1"/>
      <protection/>
    </xf>
    <xf numFmtId="167" fontId="9" fillId="0" borderId="0" applyBorder="0" applyProtection="0">
      <alignment/>
    </xf>
    <xf numFmtId="0" fontId="1" fillId="0" borderId="0">
      <alignment/>
      <protection/>
    </xf>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144">
    <xf numFmtId="0" fontId="0" fillId="0" borderId="0" xfId="0"/>
    <xf numFmtId="0" fontId="2" fillId="2" borderId="2" xfId="0" applyFont="1" applyFill="1" applyBorder="1" applyAlignment="1">
      <alignment horizontal="center" vertical="center" readingOrder="1"/>
    </xf>
    <xf numFmtId="0" fontId="2" fillId="2" borderId="3"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wrapText="1" shrinkToFit="1" readingOrder="1"/>
    </xf>
    <xf numFmtId="49" fontId="3" fillId="2" borderId="4" xfId="0" applyNumberFormat="1" applyFont="1" applyFill="1" applyBorder="1" applyAlignment="1">
      <alignment horizontal="center" vertical="center" readingOrder="1"/>
    </xf>
    <xf numFmtId="49" fontId="3" fillId="2" borderId="5" xfId="0" applyNumberFormat="1" applyFont="1" applyFill="1" applyBorder="1" applyAlignment="1">
      <alignment horizontal="left" vertical="center"/>
    </xf>
    <xf numFmtId="4" fontId="4" fillId="2" borderId="5" xfId="0" applyNumberFormat="1" applyFont="1" applyFill="1" applyBorder="1" applyAlignment="1">
      <alignment horizontal="right" vertical="center"/>
    </xf>
    <xf numFmtId="4" fontId="5" fillId="2" borderId="5" xfId="0" applyNumberFormat="1" applyFont="1" applyFill="1" applyBorder="1" applyAlignment="1">
      <alignment horizontal="center" vertical="top"/>
    </xf>
    <xf numFmtId="4" fontId="4" fillId="2" borderId="5" xfId="0" applyNumberFormat="1" applyFont="1" applyFill="1" applyBorder="1" applyAlignment="1">
      <alignment horizontal="center" vertical="top"/>
    </xf>
    <xf numFmtId="164" fontId="2" fillId="2" borderId="6" xfId="0" applyNumberFormat="1" applyFont="1" applyFill="1" applyBorder="1" applyAlignment="1">
      <alignment vertical="top"/>
    </xf>
    <xf numFmtId="165" fontId="5" fillId="0" borderId="7" xfId="0" applyNumberFormat="1" applyFont="1" applyBorder="1" applyAlignment="1">
      <alignment horizontal="right" vertical="top"/>
    </xf>
    <xf numFmtId="165" fontId="4" fillId="0" borderId="7" xfId="0" applyNumberFormat="1" applyFont="1" applyBorder="1" applyAlignment="1">
      <alignment horizontal="right" vertical="top"/>
    </xf>
    <xf numFmtId="165" fontId="4" fillId="0" borderId="8" xfId="0" applyNumberFormat="1" applyFont="1" applyBorder="1" applyAlignment="1">
      <alignment horizontal="right" vertical="top"/>
    </xf>
    <xf numFmtId="165" fontId="5" fillId="2" borderId="5" xfId="0" applyNumberFormat="1" applyFont="1" applyFill="1" applyBorder="1" applyAlignment="1">
      <alignment horizontal="center" vertical="top"/>
    </xf>
    <xf numFmtId="0" fontId="6" fillId="0" borderId="0" xfId="0" applyFont="1" applyAlignment="1">
      <alignment vertical="center"/>
    </xf>
    <xf numFmtId="49" fontId="3" fillId="3" borderId="4" xfId="0" applyNumberFormat="1" applyFont="1" applyFill="1" applyBorder="1" applyAlignment="1">
      <alignment horizontal="center" vertical="center" readingOrder="1"/>
    </xf>
    <xf numFmtId="49" fontId="3" fillId="3" borderId="5" xfId="0" applyNumberFormat="1" applyFont="1" applyFill="1" applyBorder="1" applyAlignment="1">
      <alignment horizontal="left" vertical="center"/>
    </xf>
    <xf numFmtId="4" fontId="4" fillId="3" borderId="5" xfId="0" applyNumberFormat="1" applyFont="1" applyFill="1" applyBorder="1" applyAlignment="1">
      <alignment horizontal="right" vertical="center"/>
    </xf>
    <xf numFmtId="165" fontId="5" fillId="3" borderId="5" xfId="0" applyNumberFormat="1" applyFont="1" applyFill="1" applyBorder="1" applyAlignment="1">
      <alignment horizontal="center" vertical="top"/>
    </xf>
    <xf numFmtId="165" fontId="5" fillId="3" borderId="5" xfId="0" applyNumberFormat="1" applyFont="1" applyFill="1" applyBorder="1" applyAlignment="1">
      <alignment horizontal="right" vertical="top"/>
    </xf>
    <xf numFmtId="166" fontId="2" fillId="3" borderId="6" xfId="0" applyNumberFormat="1" applyFont="1" applyFill="1" applyBorder="1" applyAlignment="1">
      <alignment vertical="top"/>
    </xf>
    <xf numFmtId="165" fontId="2" fillId="2" borderId="6" xfId="0" applyNumberFormat="1" applyFont="1" applyFill="1" applyBorder="1" applyAlignment="1">
      <alignment vertical="top"/>
    </xf>
    <xf numFmtId="165" fontId="5" fillId="0" borderId="9" xfId="0" applyNumberFormat="1" applyFont="1" applyBorder="1" applyAlignment="1">
      <alignment horizontal="right" vertical="top"/>
    </xf>
    <xf numFmtId="165" fontId="4" fillId="0" borderId="9" xfId="0" applyNumberFormat="1" applyFont="1" applyBorder="1" applyAlignment="1">
      <alignment horizontal="right" vertical="top"/>
    </xf>
    <xf numFmtId="165" fontId="4" fillId="0" borderId="10" xfId="0" applyNumberFormat="1" applyFont="1" applyBorder="1" applyAlignment="1">
      <alignment horizontal="right" vertical="top"/>
    </xf>
    <xf numFmtId="165" fontId="5" fillId="0" borderId="11" xfId="0" applyNumberFormat="1" applyFont="1" applyBorder="1" applyAlignment="1">
      <alignment horizontal="right" vertical="top"/>
    </xf>
    <xf numFmtId="0" fontId="2" fillId="2" borderId="12" xfId="0" applyFont="1" applyFill="1" applyBorder="1" applyAlignment="1">
      <alignment horizontal="center" vertical="center"/>
    </xf>
    <xf numFmtId="165" fontId="5" fillId="0" borderId="13" xfId="0" applyNumberFormat="1" applyFont="1" applyBorder="1" applyAlignment="1">
      <alignment horizontal="right" vertical="top"/>
    </xf>
    <xf numFmtId="165" fontId="5" fillId="0" borderId="14" xfId="0" applyNumberFormat="1" applyFont="1" applyBorder="1" applyAlignment="1">
      <alignment horizontal="right" vertical="top"/>
    </xf>
    <xf numFmtId="4" fontId="10" fillId="0" borderId="15" xfId="0" applyNumberFormat="1" applyFont="1" applyBorder="1" applyAlignment="1">
      <alignment vertical="center" wrapText="1"/>
    </xf>
    <xf numFmtId="4" fontId="10" fillId="0" borderId="15" xfId="0" applyNumberFormat="1" applyFont="1" applyBorder="1" applyAlignment="1">
      <alignment horizontal="center" vertical="center"/>
    </xf>
    <xf numFmtId="49" fontId="3" fillId="2" borderId="16" xfId="0" applyNumberFormat="1" applyFont="1" applyFill="1" applyBorder="1" applyAlignment="1">
      <alignment horizontal="center" vertical="center" readingOrder="1"/>
    </xf>
    <xf numFmtId="49" fontId="3" fillId="2" borderId="17" xfId="0" applyNumberFormat="1" applyFont="1" applyFill="1" applyBorder="1" applyAlignment="1">
      <alignment horizontal="left" vertical="center"/>
    </xf>
    <xf numFmtId="4" fontId="4" fillId="2" borderId="17" xfId="0" applyNumberFormat="1" applyFont="1" applyFill="1" applyBorder="1" applyAlignment="1">
      <alignment horizontal="right" vertical="center"/>
    </xf>
    <xf numFmtId="3" fontId="10" fillId="0" borderId="18" xfId="0" applyNumberFormat="1" applyFont="1" applyBorder="1" applyAlignment="1">
      <alignment horizontal="center" vertical="center"/>
    </xf>
    <xf numFmtId="4" fontId="10" fillId="0" borderId="19" xfId="0" applyNumberFormat="1" applyFont="1" applyBorder="1" applyAlignment="1">
      <alignment horizontal="center" vertical="center"/>
    </xf>
    <xf numFmtId="3" fontId="10" fillId="0" borderId="20" xfId="0" applyNumberFormat="1" applyFont="1" applyBorder="1" applyAlignment="1">
      <alignment horizontal="center" vertical="center"/>
    </xf>
    <xf numFmtId="3" fontId="10" fillId="0" borderId="21" xfId="0" applyNumberFormat="1" applyFont="1" applyBorder="1" applyAlignment="1">
      <alignment horizontal="center" vertical="center"/>
    </xf>
    <xf numFmtId="4" fontId="10" fillId="0" borderId="22" xfId="0" applyNumberFormat="1" applyFont="1" applyBorder="1" applyAlignment="1">
      <alignment horizontal="center" vertical="center"/>
    </xf>
    <xf numFmtId="4" fontId="12" fillId="4" borderId="15" xfId="0" applyNumberFormat="1" applyFont="1" applyFill="1" applyBorder="1" applyAlignment="1">
      <alignment vertical="center" wrapText="1"/>
    </xf>
    <xf numFmtId="4" fontId="10" fillId="4" borderId="15" xfId="0" applyNumberFormat="1" applyFont="1" applyFill="1" applyBorder="1" applyAlignment="1">
      <alignment horizontal="center" vertical="center"/>
    </xf>
    <xf numFmtId="4" fontId="10" fillId="0" borderId="15" xfId="0" applyNumberFormat="1" applyFont="1" applyFill="1" applyBorder="1" applyAlignment="1">
      <alignment horizontal="center" vertical="center"/>
    </xf>
    <xf numFmtId="0" fontId="0" fillId="0" borderId="0" xfId="0" applyFont="1" applyAlignment="1">
      <alignment horizontal="left" vertical="center"/>
    </xf>
    <xf numFmtId="4" fontId="10" fillId="4" borderId="15" xfId="0" applyNumberFormat="1" applyFont="1" applyFill="1" applyBorder="1" applyAlignment="1">
      <alignment vertical="center" wrapText="1"/>
    </xf>
    <xf numFmtId="4" fontId="10" fillId="0" borderId="15" xfId="0" applyNumberFormat="1" applyFont="1" applyBorder="1" applyAlignment="1">
      <alignment vertical="center" wrapText="1"/>
    </xf>
    <xf numFmtId="4" fontId="12" fillId="0" borderId="15" xfId="0" applyNumberFormat="1" applyFont="1" applyFill="1" applyBorder="1" applyAlignment="1">
      <alignment vertical="center" wrapText="1"/>
    </xf>
    <xf numFmtId="4" fontId="10" fillId="0" borderId="19" xfId="0" applyNumberFormat="1" applyFont="1" applyBorder="1" applyAlignment="1">
      <alignment vertical="center" wrapText="1"/>
    </xf>
    <xf numFmtId="4" fontId="15" fillId="4" borderId="15" xfId="0" applyNumberFormat="1" applyFont="1" applyFill="1" applyBorder="1" applyAlignment="1">
      <alignment vertical="center" wrapText="1"/>
    </xf>
    <xf numFmtId="4" fontId="16" fillId="4" borderId="15" xfId="0" applyNumberFormat="1" applyFont="1" applyFill="1" applyBorder="1" applyAlignment="1">
      <alignment vertical="center" wrapText="1"/>
    </xf>
    <xf numFmtId="0" fontId="3" fillId="2" borderId="23" xfId="0" applyFont="1" applyFill="1" applyBorder="1" applyAlignment="1">
      <alignment horizontal="left" vertical="center"/>
    </xf>
    <xf numFmtId="0" fontId="14" fillId="2" borderId="6" xfId="0" applyFont="1" applyFill="1" applyBorder="1" applyAlignment="1">
      <alignment horizontal="left" vertical="center"/>
    </xf>
    <xf numFmtId="0" fontId="14" fillId="0" borderId="8" xfId="0" applyFont="1" applyBorder="1" applyAlignment="1">
      <alignment horizontal="left" vertical="center"/>
    </xf>
    <xf numFmtId="0" fontId="14" fillId="0" borderId="10" xfId="0" applyFont="1" applyBorder="1" applyAlignment="1">
      <alignment horizontal="left" vertical="center"/>
    </xf>
    <xf numFmtId="0" fontId="14" fillId="4" borderId="8" xfId="0" applyFont="1" applyFill="1" applyBorder="1" applyAlignment="1">
      <alignment horizontal="left" vertical="center"/>
    </xf>
    <xf numFmtId="0" fontId="14" fillId="2" borderId="24" xfId="0" applyFont="1" applyFill="1" applyBorder="1" applyAlignment="1">
      <alignment horizontal="left" vertical="center"/>
    </xf>
    <xf numFmtId="0" fontId="14" fillId="3" borderId="5" xfId="0" applyFont="1" applyFill="1" applyBorder="1" applyAlignment="1">
      <alignment horizontal="left" vertical="center"/>
    </xf>
    <xf numFmtId="4" fontId="16" fillId="0" borderId="15" xfId="0" applyNumberFormat="1" applyFont="1" applyBorder="1" applyAlignment="1">
      <alignment vertical="center" wrapText="1"/>
    </xf>
    <xf numFmtId="4" fontId="15" fillId="0" borderId="15" xfId="0" applyNumberFormat="1" applyFont="1" applyBorder="1" applyAlignment="1">
      <alignment vertical="center" wrapText="1"/>
    </xf>
    <xf numFmtId="49" fontId="14" fillId="0" borderId="25" xfId="0" applyNumberFormat="1" applyFont="1" applyBorder="1" applyAlignment="1">
      <alignment horizontal="left" vertical="center" wrapText="1" readingOrder="1"/>
    </xf>
    <xf numFmtId="49" fontId="14" fillId="0" borderId="9" xfId="0" applyNumberFormat="1" applyFont="1" applyBorder="1" applyAlignment="1">
      <alignment horizontal="left" vertical="center" wrapText="1" readingOrder="1"/>
    </xf>
    <xf numFmtId="49" fontId="14" fillId="0" borderId="26" xfId="0" applyNumberFormat="1" applyFont="1" applyBorder="1" applyAlignment="1">
      <alignment horizontal="left" vertical="center" wrapText="1" readingOrder="1"/>
    </xf>
    <xf numFmtId="0" fontId="13" fillId="0" borderId="9" xfId="20" applyFont="1" applyBorder="1" applyAlignment="1">
      <alignment horizontal="center" vertical="top" wrapText="1" shrinkToFit="1"/>
      <protection/>
    </xf>
    <xf numFmtId="0" fontId="14" fillId="0" borderId="8" xfId="0" applyFont="1" applyFill="1" applyBorder="1" applyAlignment="1">
      <alignment horizontal="left" vertical="center"/>
    </xf>
    <xf numFmtId="4" fontId="11" fillId="0" borderId="15" xfId="0" applyNumberFormat="1" applyFont="1" applyFill="1" applyBorder="1" applyAlignment="1">
      <alignment vertical="center" wrapText="1"/>
    </xf>
    <xf numFmtId="3" fontId="10" fillId="0" borderId="27" xfId="0" applyNumberFormat="1" applyFont="1" applyBorder="1" applyAlignment="1">
      <alignment horizontal="center" vertical="center"/>
    </xf>
    <xf numFmtId="3" fontId="10" fillId="0" borderId="28" xfId="0" applyNumberFormat="1" applyFont="1" applyBorder="1" applyAlignment="1">
      <alignment horizontal="center" vertical="center"/>
    </xf>
    <xf numFmtId="0" fontId="14" fillId="3" borderId="6" xfId="0" applyFont="1" applyFill="1" applyBorder="1" applyAlignment="1">
      <alignment horizontal="left" vertical="center"/>
    </xf>
    <xf numFmtId="4" fontId="5" fillId="3" borderId="5" xfId="0" applyNumberFormat="1" applyFont="1" applyFill="1" applyBorder="1" applyAlignment="1">
      <alignment horizontal="center" vertical="top"/>
    </xf>
    <xf numFmtId="4" fontId="4" fillId="3" borderId="5" xfId="0" applyNumberFormat="1" applyFont="1" applyFill="1" applyBorder="1" applyAlignment="1">
      <alignment horizontal="center" vertical="top"/>
    </xf>
    <xf numFmtId="164" fontId="2" fillId="3" borderId="6" xfId="0" applyNumberFormat="1" applyFont="1" applyFill="1" applyBorder="1" applyAlignment="1">
      <alignment vertical="top"/>
    </xf>
    <xf numFmtId="3" fontId="10" fillId="4" borderId="18" xfId="0" applyNumberFormat="1" applyFont="1" applyFill="1" applyBorder="1" applyAlignment="1">
      <alignment horizontal="center" vertical="center" wrapText="1"/>
    </xf>
    <xf numFmtId="4" fontId="10" fillId="4" borderId="19" xfId="0" applyNumberFormat="1" applyFont="1" applyFill="1" applyBorder="1" applyAlignment="1">
      <alignment vertical="center" wrapText="1"/>
    </xf>
    <xf numFmtId="0" fontId="14" fillId="0" borderId="29" xfId="0" applyFont="1" applyBorder="1" applyAlignment="1">
      <alignment horizontal="left" vertical="center"/>
    </xf>
    <xf numFmtId="165" fontId="5" fillId="0" borderId="25" xfId="0" applyNumberFormat="1" applyFont="1" applyBorder="1" applyAlignment="1">
      <alignment horizontal="right" vertical="top"/>
    </xf>
    <xf numFmtId="165" fontId="4" fillId="0" borderId="25" xfId="0" applyNumberFormat="1" applyFont="1" applyBorder="1" applyAlignment="1">
      <alignment horizontal="right" vertical="top"/>
    </xf>
    <xf numFmtId="165" fontId="4" fillId="0" borderId="29" xfId="0" applyNumberFormat="1" applyFont="1" applyBorder="1" applyAlignment="1">
      <alignment horizontal="right" vertical="top"/>
    </xf>
    <xf numFmtId="3" fontId="10" fillId="4" borderId="20" xfId="0" applyNumberFormat="1" applyFont="1" applyFill="1" applyBorder="1" applyAlignment="1">
      <alignment horizontal="center" vertical="center"/>
    </xf>
    <xf numFmtId="3" fontId="10" fillId="4" borderId="21" xfId="0" applyNumberFormat="1" applyFont="1" applyFill="1" applyBorder="1" applyAlignment="1">
      <alignment horizontal="center" vertical="center"/>
    </xf>
    <xf numFmtId="4" fontId="16" fillId="4" borderId="22" xfId="0" applyNumberFormat="1" applyFont="1" applyFill="1" applyBorder="1" applyAlignment="1">
      <alignment vertical="center" wrapText="1"/>
    </xf>
    <xf numFmtId="0" fontId="14" fillId="0" borderId="30" xfId="0" applyFont="1" applyBorder="1" applyAlignment="1">
      <alignment horizontal="left" vertical="center"/>
    </xf>
    <xf numFmtId="165" fontId="5" fillId="0" borderId="31" xfId="0" applyNumberFormat="1" applyFont="1" applyBorder="1" applyAlignment="1">
      <alignment horizontal="right" vertical="top"/>
    </xf>
    <xf numFmtId="165" fontId="5" fillId="0" borderId="32" xfId="0" applyNumberFormat="1" applyFont="1" applyBorder="1" applyAlignment="1">
      <alignment horizontal="right" vertical="top"/>
    </xf>
    <xf numFmtId="165" fontId="4" fillId="0" borderId="32" xfId="0" applyNumberFormat="1" applyFont="1" applyBorder="1" applyAlignment="1">
      <alignment horizontal="right" vertical="top"/>
    </xf>
    <xf numFmtId="165" fontId="4" fillId="0" borderId="30" xfId="0" applyNumberFormat="1" applyFont="1" applyBorder="1" applyAlignment="1">
      <alignment horizontal="right" vertical="top"/>
    </xf>
    <xf numFmtId="3" fontId="10" fillId="0" borderId="20" xfId="0" applyNumberFormat="1" applyFont="1" applyFill="1" applyBorder="1" applyAlignment="1">
      <alignment horizontal="center" vertical="center"/>
    </xf>
    <xf numFmtId="4" fontId="15" fillId="4" borderId="22" xfId="0" applyNumberFormat="1" applyFont="1" applyFill="1" applyBorder="1" applyAlignment="1">
      <alignment vertical="center" wrapText="1"/>
    </xf>
    <xf numFmtId="4" fontId="10" fillId="4" borderId="22"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xf>
    <xf numFmtId="4" fontId="12" fillId="0" borderId="19" xfId="0" applyNumberFormat="1" applyFont="1" applyFill="1" applyBorder="1" applyAlignment="1">
      <alignment vertical="center" wrapText="1"/>
    </xf>
    <xf numFmtId="4" fontId="10" fillId="0" borderId="19" xfId="0" applyNumberFormat="1" applyFont="1" applyFill="1" applyBorder="1" applyAlignment="1">
      <alignment horizontal="center" vertical="center"/>
    </xf>
    <xf numFmtId="4" fontId="16" fillId="0" borderId="22" xfId="0" applyNumberFormat="1" applyFont="1" applyBorder="1" applyAlignment="1">
      <alignment vertical="center" wrapText="1"/>
    </xf>
    <xf numFmtId="0" fontId="0"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lignment vertical="top"/>
    </xf>
    <xf numFmtId="0" fontId="0" fillId="0" borderId="0" xfId="0" applyFont="1" applyAlignment="1">
      <alignment horizontal="left" vertical="center"/>
    </xf>
    <xf numFmtId="4" fontId="16" fillId="0" borderId="33" xfId="0" applyNumberFormat="1" applyFont="1" applyBorder="1" applyAlignment="1">
      <alignment vertical="center" wrapText="1"/>
    </xf>
    <xf numFmtId="4" fontId="10" fillId="0" borderId="33" xfId="0" applyNumberFormat="1" applyFont="1" applyBorder="1" applyAlignment="1">
      <alignment horizontal="center" vertical="center"/>
    </xf>
    <xf numFmtId="0" fontId="2" fillId="2" borderId="23" xfId="0" applyFont="1" applyFill="1" applyBorder="1" applyAlignment="1">
      <alignment horizontal="center" vertical="center" wrapText="1" shrinkToFit="1" readingOrder="1"/>
    </xf>
    <xf numFmtId="4" fontId="10" fillId="0" borderId="0" xfId="0" applyNumberFormat="1" applyFont="1" applyBorder="1" applyAlignment="1">
      <alignment vertical="center" wrapText="1"/>
    </xf>
    <xf numFmtId="4" fontId="10" fillId="0" borderId="0" xfId="0" applyNumberFormat="1" applyFont="1" applyBorder="1" applyAlignment="1">
      <alignment horizontal="center" vertical="center"/>
    </xf>
    <xf numFmtId="165" fontId="5" fillId="0" borderId="34" xfId="0" applyNumberFormat="1" applyFont="1" applyBorder="1" applyAlignment="1">
      <alignment horizontal="right" vertical="top"/>
    </xf>
    <xf numFmtId="165" fontId="5" fillId="0" borderId="35" xfId="0" applyNumberFormat="1" applyFont="1" applyBorder="1" applyAlignment="1">
      <alignment horizontal="right" vertical="top"/>
    </xf>
    <xf numFmtId="165" fontId="4" fillId="0" borderId="35" xfId="0" applyNumberFormat="1" applyFont="1" applyBorder="1" applyAlignment="1">
      <alignment horizontal="right" vertical="top"/>
    </xf>
    <xf numFmtId="165" fontId="4" fillId="0" borderId="36" xfId="0" applyNumberFormat="1" applyFont="1" applyBorder="1" applyAlignment="1">
      <alignment horizontal="right" vertical="top"/>
    </xf>
    <xf numFmtId="165" fontId="2" fillId="3" borderId="6" xfId="0" applyNumberFormat="1" applyFont="1" applyFill="1" applyBorder="1" applyAlignment="1">
      <alignment vertical="top"/>
    </xf>
    <xf numFmtId="3" fontId="10" fillId="4" borderId="37" xfId="0" applyNumberFormat="1" applyFont="1" applyFill="1" applyBorder="1" applyAlignment="1">
      <alignment horizontal="center" vertical="center"/>
    </xf>
    <xf numFmtId="4" fontId="16" fillId="4" borderId="0" xfId="0" applyNumberFormat="1" applyFont="1" applyFill="1" applyBorder="1" applyAlignment="1">
      <alignment vertical="center" wrapText="1"/>
    </xf>
    <xf numFmtId="0" fontId="14" fillId="0" borderId="36" xfId="0" applyFont="1" applyBorder="1" applyAlignment="1">
      <alignment horizontal="left" vertical="center"/>
    </xf>
    <xf numFmtId="0" fontId="0" fillId="0" borderId="0" xfId="0" applyFont="1" applyAlignment="1">
      <alignment horizontal="left"/>
    </xf>
    <xf numFmtId="0" fontId="0" fillId="0" borderId="0" xfId="0" applyFont="1" applyAlignment="1">
      <alignment horizontal="left" vertical="center"/>
    </xf>
    <xf numFmtId="4" fontId="10" fillId="0" borderId="10" xfId="0" applyNumberFormat="1" applyFont="1" applyBorder="1" applyAlignment="1">
      <alignment horizontal="left" vertical="center"/>
    </xf>
    <xf numFmtId="4" fontId="10" fillId="0" borderId="8" xfId="0" applyNumberFormat="1" applyFont="1" applyBorder="1" applyAlignment="1">
      <alignment horizontal="left" vertical="center"/>
    </xf>
    <xf numFmtId="4" fontId="10" fillId="0" borderId="29" xfId="0" applyNumberFormat="1" applyFont="1" applyBorder="1" applyAlignment="1">
      <alignment horizontal="left" vertical="center"/>
    </xf>
    <xf numFmtId="4" fontId="10" fillId="0" borderId="38" xfId="0" applyNumberFormat="1" applyFont="1" applyBorder="1" applyAlignment="1">
      <alignment horizontal="left" vertical="center"/>
    </xf>
    <xf numFmtId="166" fontId="0" fillId="0" borderId="0" xfId="0" applyNumberFormat="1"/>
    <xf numFmtId="166" fontId="17" fillId="0" borderId="0" xfId="0" applyNumberFormat="1" applyFont="1"/>
    <xf numFmtId="168" fontId="0" fillId="0" borderId="0" xfId="0" applyNumberFormat="1"/>
    <xf numFmtId="0" fontId="18" fillId="0" borderId="0" xfId="0" applyFont="1"/>
    <xf numFmtId="0" fontId="18" fillId="2" borderId="3" xfId="0" applyFont="1" applyFill="1" applyBorder="1" applyAlignment="1">
      <alignment horizontal="center" vertical="center" wrapText="1"/>
    </xf>
    <xf numFmtId="0" fontId="18" fillId="3" borderId="5" xfId="0" applyFont="1" applyFill="1" applyBorder="1" applyAlignment="1">
      <alignment horizontal="center" vertical="top" wrapText="1"/>
    </xf>
    <xf numFmtId="0" fontId="18" fillId="0" borderId="9" xfId="20" applyFont="1" applyBorder="1" applyAlignment="1">
      <alignment horizontal="center" vertical="top" wrapText="1" shrinkToFit="1"/>
      <protection/>
    </xf>
    <xf numFmtId="0" fontId="18" fillId="2" borderId="5" xfId="0" applyFont="1" applyFill="1" applyBorder="1" applyAlignment="1">
      <alignment horizontal="center" vertical="top" wrapText="1"/>
    </xf>
    <xf numFmtId="0" fontId="18" fillId="0" borderId="7" xfId="20" applyFont="1" applyBorder="1" applyAlignment="1">
      <alignment horizontal="center" vertical="center" wrapText="1" shrinkToFit="1"/>
      <protection/>
    </xf>
    <xf numFmtId="0" fontId="18" fillId="0" borderId="9" xfId="0" applyFont="1" applyBorder="1" applyAlignment="1">
      <alignment horizontal="center" vertical="top"/>
    </xf>
    <xf numFmtId="0" fontId="18" fillId="0" borderId="9" xfId="0" applyFont="1" applyBorder="1" applyAlignment="1">
      <alignment horizontal="center" vertical="top" wrapText="1"/>
    </xf>
    <xf numFmtId="0" fontId="18" fillId="0" borderId="7" xfId="20" applyFont="1" applyFill="1" applyBorder="1" applyAlignment="1">
      <alignment horizontal="center" vertical="top" wrapText="1" shrinkToFit="1"/>
      <protection/>
    </xf>
    <xf numFmtId="0" fontId="18" fillId="0" borderId="9" xfId="0" applyFont="1" applyBorder="1" applyAlignment="1">
      <alignment horizontal="center" vertical="center"/>
    </xf>
    <xf numFmtId="0" fontId="18" fillId="4" borderId="9" xfId="20" applyFont="1" applyFill="1" applyBorder="1" applyAlignment="1">
      <alignment horizontal="center" vertical="top" wrapText="1" shrinkToFit="1"/>
      <protection/>
    </xf>
    <xf numFmtId="0" fontId="18" fillId="0" borderId="26" xfId="0" applyFont="1" applyBorder="1" applyAlignment="1">
      <alignment horizontal="center" vertical="top"/>
    </xf>
    <xf numFmtId="0" fontId="18" fillId="0" borderId="26" xfId="20" applyFont="1" applyBorder="1" applyAlignment="1">
      <alignment horizontal="center" vertical="top" wrapText="1" shrinkToFit="1"/>
      <protection/>
    </xf>
    <xf numFmtId="0" fontId="18" fillId="0" borderId="25" xfId="20" applyFont="1" applyFill="1" applyBorder="1" applyAlignment="1">
      <alignment horizontal="center" vertical="top" wrapText="1" shrinkToFit="1"/>
      <protection/>
    </xf>
    <xf numFmtId="0" fontId="18" fillId="0" borderId="9" xfId="20" applyFont="1" applyFill="1" applyBorder="1" applyAlignment="1">
      <alignment horizontal="center" vertical="top" wrapText="1" shrinkToFit="1"/>
      <protection/>
    </xf>
    <xf numFmtId="0" fontId="19" fillId="0" borderId="9" xfId="0" applyFont="1" applyFill="1" applyBorder="1" applyAlignment="1">
      <alignment horizontal="center" vertical="top"/>
    </xf>
    <xf numFmtId="0" fontId="19" fillId="0" borderId="9" xfId="20" applyFont="1" applyFill="1" applyBorder="1" applyAlignment="1">
      <alignment horizontal="center" vertical="top" wrapText="1" shrinkToFit="1"/>
      <protection/>
    </xf>
    <xf numFmtId="0" fontId="18" fillId="4" borderId="26" xfId="20" applyFont="1" applyFill="1" applyBorder="1" applyAlignment="1">
      <alignment horizontal="center" vertical="top" wrapText="1" shrinkToFit="1"/>
      <protection/>
    </xf>
    <xf numFmtId="0" fontId="18" fillId="0" borderId="7" xfId="20" applyFont="1" applyBorder="1" applyAlignment="1">
      <alignment horizontal="center" vertical="top" wrapText="1" shrinkToFit="1"/>
      <protection/>
    </xf>
    <xf numFmtId="0" fontId="18" fillId="0" borderId="25" xfId="0" applyFont="1" applyBorder="1" applyAlignment="1">
      <alignment horizontal="center" vertical="top"/>
    </xf>
    <xf numFmtId="0" fontId="18" fillId="0" borderId="39" xfId="0" applyFont="1" applyBorder="1" applyAlignment="1">
      <alignment horizontal="center" vertical="top"/>
    </xf>
    <xf numFmtId="0" fontId="18" fillId="0" borderId="39" xfId="20" applyFont="1" applyBorder="1" applyAlignment="1">
      <alignment horizontal="center" vertical="top" wrapText="1" shrinkToFit="1"/>
      <protection/>
    </xf>
    <xf numFmtId="0" fontId="13" fillId="0" borderId="9" xfId="20" applyFont="1" applyBorder="1" applyAlignment="1">
      <alignment horizontal="center" vertical="top" wrapText="1" shrinkToFit="1"/>
      <protection/>
    </xf>
    <xf numFmtId="0" fontId="18" fillId="0" borderId="9" xfId="20" applyFont="1" applyBorder="1" applyAlignment="1">
      <alignment horizontal="center" vertical="top" wrapText="1" shrinkToFit="1"/>
      <protection/>
    </xf>
    <xf numFmtId="0" fontId="3" fillId="0" borderId="9" xfId="20" applyFont="1" applyBorder="1" applyAlignment="1">
      <alignment horizontal="center" vertical="top" wrapText="1" shrinkToFit="1"/>
      <protection/>
    </xf>
  </cellXfs>
  <cellStyles count="20">
    <cellStyle name="Normal" xfId="0"/>
    <cellStyle name="Percent" xfId="15"/>
    <cellStyle name="Currency" xfId="16"/>
    <cellStyle name="Currency [0]" xfId="17"/>
    <cellStyle name="Comma" xfId="18"/>
    <cellStyle name="Comma [0]" xfId="19"/>
    <cellStyle name="Normální 10" xfId="20"/>
    <cellStyle name="Normální 10 2" xfId="21"/>
    <cellStyle name="Styl 1" xfId="22"/>
    <cellStyle name="Normal_spec_rtch" xfId="23"/>
    <cellStyle name="Podhlavička" xfId="24"/>
    <cellStyle name="Normální 11 2 2" xfId="25"/>
    <cellStyle name="Normální 2" xfId="26"/>
    <cellStyle name="Normální 3" xfId="27"/>
    <cellStyle name="Měna 2" xfId="28"/>
    <cellStyle name="Procenta 2" xfId="29"/>
    <cellStyle name="Normální 2 2" xfId="30"/>
    <cellStyle name="Normální 3 2" xfId="31"/>
    <cellStyle name="Měna 2 2" xfId="32"/>
    <cellStyle name="Procenta 2 2" xfId="33"/>
  </cellStyles>
  <dxfs count="22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b/>
        <i val="0"/>
        <strike val="0"/>
        <color theme="0"/>
      </font>
      <fill>
        <patternFill>
          <bgColor theme="7" tint="0.3999499976634979"/>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kty\2019\288%20-%20P19P288%20-%20&#268;esk&#225;%20Skalice%20-%20FARMET,%20prostor%20pro%20STK%20-%20VZT%20a%20CHL\podklady\P&#345;ijat&#233;\_k%20za&#345;&#237;zen&#237;\KLM-LG\MH0843_19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 2019"/>
      <sheetName val="List1"/>
    </sheetNames>
    <sheetDataSet>
      <sheetData sheetId="0"/>
      <sheetData sheetId="1">
        <row r="2">
          <cell r="D2" t="str">
            <v>A09FR.NSF / A09FR.UL2</v>
          </cell>
        </row>
        <row r="3">
          <cell r="D3" t="str">
            <v>A12FR.NSF / A12FR.UL2</v>
          </cell>
        </row>
        <row r="4">
          <cell r="D4" t="str">
            <v>ABDPG</v>
          </cell>
        </row>
        <row r="5">
          <cell r="D5" t="str">
            <v>ABZCA</v>
          </cell>
        </row>
        <row r="6">
          <cell r="D6" t="str">
            <v>AC09BQ.NSJ</v>
          </cell>
        </row>
        <row r="7">
          <cell r="D7" t="str">
            <v>AC09BQ.NSJ /UA3</v>
          </cell>
        </row>
        <row r="8">
          <cell r="D8" t="str">
            <v>AC09SQ.NSJ</v>
          </cell>
        </row>
        <row r="9">
          <cell r="D9" t="str">
            <v>AC09SQ.NSJ / UA3</v>
          </cell>
        </row>
        <row r="10">
          <cell r="D10" t="str">
            <v>AC12BQ.NSJ</v>
          </cell>
        </row>
        <row r="11">
          <cell r="D11" t="str">
            <v>AC12BQ.NSJ / UA3</v>
          </cell>
        </row>
        <row r="12">
          <cell r="D12" t="str">
            <v>AC12SQ.NSJ</v>
          </cell>
        </row>
        <row r="13">
          <cell r="D13" t="str">
            <v>AC12SQ.NSJ / UA3</v>
          </cell>
        </row>
        <row r="14">
          <cell r="D14" t="str">
            <v>AC18BQ.NSK</v>
          </cell>
        </row>
        <row r="15">
          <cell r="D15" t="str">
            <v>AC18BQ.NSK / UL2</v>
          </cell>
        </row>
        <row r="16">
          <cell r="D16" t="str">
            <v>AC18SQ.NSK</v>
          </cell>
        </row>
        <row r="17">
          <cell r="D17" t="str">
            <v>AC18SQ.NSK / UL2</v>
          </cell>
        </row>
        <row r="18">
          <cell r="D18" t="str">
            <v>AC24BQ.NSK</v>
          </cell>
        </row>
        <row r="19">
          <cell r="D19" t="str">
            <v>AC24BQ.NSK / U24</v>
          </cell>
        </row>
        <row r="20">
          <cell r="D20" t="str">
            <v>AHCS100H0</v>
          </cell>
        </row>
        <row r="21">
          <cell r="D21" t="str">
            <v>AHFT035H0</v>
          </cell>
        </row>
        <row r="22">
          <cell r="D22" t="str">
            <v>AHFT050H0</v>
          </cell>
        </row>
        <row r="23">
          <cell r="D23" t="str">
            <v>AHFT100H0</v>
          </cell>
        </row>
        <row r="24">
          <cell r="D24" t="str">
            <v>ACHH020LBAB</v>
          </cell>
        </row>
        <row r="25">
          <cell r="D25" t="str">
            <v>ACHH023LBAB</v>
          </cell>
        </row>
        <row r="26">
          <cell r="D26" t="str">
            <v>ACHH033LBAB</v>
          </cell>
        </row>
        <row r="27">
          <cell r="D27" t="str">
            <v>ACHH040LBAB</v>
          </cell>
        </row>
        <row r="28">
          <cell r="D28" t="str">
            <v>ACHH045LBAB</v>
          </cell>
        </row>
        <row r="29">
          <cell r="D29" t="str">
            <v>ACHH050LBAB</v>
          </cell>
        </row>
        <row r="30">
          <cell r="D30" t="str">
            <v>ACHH060LBAB</v>
          </cell>
        </row>
        <row r="31">
          <cell r="D31" t="str">
            <v>ACHH067LBAB</v>
          </cell>
        </row>
        <row r="32">
          <cell r="D32" t="str">
            <v>AM07BP.NSJ</v>
          </cell>
        </row>
        <row r="33">
          <cell r="D33" t="str">
            <v>ARBL054</v>
          </cell>
        </row>
        <row r="34">
          <cell r="D34" t="str">
            <v>ARBL057</v>
          </cell>
        </row>
        <row r="35">
          <cell r="D35" t="str">
            <v>ARBL1010</v>
          </cell>
        </row>
        <row r="36">
          <cell r="D36" t="str">
            <v>ARBL104</v>
          </cell>
        </row>
        <row r="37">
          <cell r="D37" t="str">
            <v>ARBL107</v>
          </cell>
        </row>
        <row r="38">
          <cell r="D38" t="str">
            <v>ARBL2010</v>
          </cell>
        </row>
        <row r="39">
          <cell r="D39" t="str">
            <v>ARBLB01621</v>
          </cell>
        </row>
        <row r="40">
          <cell r="D40" t="str">
            <v>ARBLB03321</v>
          </cell>
        </row>
        <row r="41">
          <cell r="D41" t="str">
            <v>ARBLB07121</v>
          </cell>
        </row>
        <row r="42">
          <cell r="D42" t="str">
            <v>ARBLB14521</v>
          </cell>
        </row>
        <row r="43">
          <cell r="D43" t="str">
            <v>ARBLB23220</v>
          </cell>
        </row>
        <row r="44">
          <cell r="D44" t="str">
            <v>ARBLN01621</v>
          </cell>
        </row>
        <row r="45">
          <cell r="D45" t="str">
            <v>ARBLN03321</v>
          </cell>
        </row>
        <row r="46">
          <cell r="D46" t="str">
            <v>ARBLN07121</v>
          </cell>
        </row>
        <row r="47">
          <cell r="D47" t="str">
            <v>ARBLN14521</v>
          </cell>
        </row>
        <row r="48">
          <cell r="D48" t="str">
            <v>ARBLN23220</v>
          </cell>
        </row>
        <row r="49">
          <cell r="D49" t="str">
            <v>ARCNB21</v>
          </cell>
        </row>
        <row r="50">
          <cell r="D50" t="str">
            <v>ARCNB31</v>
          </cell>
        </row>
        <row r="51">
          <cell r="D51" t="str">
            <v>ARCNB41</v>
          </cell>
        </row>
        <row r="52">
          <cell r="D52" t="str">
            <v>ARCNN21</v>
          </cell>
        </row>
        <row r="53">
          <cell r="D53" t="str">
            <v>ARCNN31</v>
          </cell>
        </row>
        <row r="54">
          <cell r="D54" t="str">
            <v>ARCNN41</v>
          </cell>
        </row>
        <row r="55">
          <cell r="D55" t="str">
            <v>ARNH04GK2A4</v>
          </cell>
        </row>
        <row r="56">
          <cell r="D56" t="str">
            <v>ARNH04GK3A4</v>
          </cell>
        </row>
        <row r="57">
          <cell r="D57" t="str">
            <v>ARNH08GK3A4</v>
          </cell>
        </row>
        <row r="58">
          <cell r="D58" t="str">
            <v>ARNH10GK2A4</v>
          </cell>
        </row>
        <row r="59">
          <cell r="D59" t="str">
            <v>ARNU05GL1G4</v>
          </cell>
        </row>
        <row r="60">
          <cell r="D60" t="str">
            <v>ARNU05GSJC4</v>
          </cell>
        </row>
        <row r="61">
          <cell r="D61" t="str">
            <v>ARNU05GSJR4</v>
          </cell>
        </row>
        <row r="62">
          <cell r="D62" t="str">
            <v>ARNU05GTRD4</v>
          </cell>
        </row>
        <row r="63">
          <cell r="D63" t="str">
            <v>ARNU07GCEA4</v>
          </cell>
        </row>
        <row r="64">
          <cell r="D64" t="str">
            <v>ARNU07GCEU4</v>
          </cell>
        </row>
        <row r="65">
          <cell r="D65" t="str">
            <v>ARNU07GL1G4</v>
          </cell>
        </row>
        <row r="66">
          <cell r="D66" t="str">
            <v>ARNU07GM1A4</v>
          </cell>
        </row>
        <row r="67">
          <cell r="D67" t="str">
            <v>ARNU07GQAA4</v>
          </cell>
        </row>
        <row r="68">
          <cell r="D68" t="str">
            <v>ARNU07GSF14</v>
          </cell>
        </row>
        <row r="69">
          <cell r="D69" t="str">
            <v>ARNU07GSJC4</v>
          </cell>
        </row>
        <row r="70">
          <cell r="D70" t="str">
            <v>ARNU07GSJR4</v>
          </cell>
        </row>
        <row r="71">
          <cell r="D71" t="str">
            <v>ARNU07GTRD4</v>
          </cell>
        </row>
        <row r="72">
          <cell r="D72" t="str">
            <v>ARNU07GTUD4</v>
          </cell>
        </row>
        <row r="73">
          <cell r="D73" t="str">
            <v>ARNU09GCEA4</v>
          </cell>
        </row>
        <row r="74">
          <cell r="D74" t="str">
            <v>ARNU09GCEU4</v>
          </cell>
        </row>
        <row r="75">
          <cell r="D75" t="str">
            <v>ARNU09GL1G4</v>
          </cell>
        </row>
        <row r="76">
          <cell r="D76" t="str">
            <v>ARNU09GM1A4</v>
          </cell>
        </row>
        <row r="77">
          <cell r="D77" t="str">
            <v>ARNU09GQAA4</v>
          </cell>
        </row>
        <row r="78">
          <cell r="D78" t="str">
            <v>ARNU09GSF14</v>
          </cell>
        </row>
        <row r="79">
          <cell r="D79" t="str">
            <v>ARNU09GSJC4</v>
          </cell>
        </row>
        <row r="80">
          <cell r="D80" t="str">
            <v>ARNU09GSJR4</v>
          </cell>
        </row>
        <row r="81">
          <cell r="D81" t="str">
            <v>ARNU09GTRD4</v>
          </cell>
        </row>
        <row r="82">
          <cell r="D82" t="str">
            <v>ARNU09GTSC4</v>
          </cell>
        </row>
        <row r="83">
          <cell r="D83" t="str">
            <v>ARNU09GTUD4</v>
          </cell>
        </row>
        <row r="84">
          <cell r="D84" t="str">
            <v>ARNU09GVEA4</v>
          </cell>
        </row>
        <row r="85">
          <cell r="D85" t="str">
            <v>ARNU12GCEA4</v>
          </cell>
        </row>
        <row r="86">
          <cell r="D86" t="str">
            <v>ARNU12GCEU4</v>
          </cell>
        </row>
        <row r="87">
          <cell r="D87" t="str">
            <v>ARNU12GL2G4</v>
          </cell>
        </row>
        <row r="88">
          <cell r="D88" t="str">
            <v>ARNU12GM1A4</v>
          </cell>
        </row>
        <row r="89">
          <cell r="D89" t="str">
            <v>ARNU12GQAA4</v>
          </cell>
        </row>
        <row r="90">
          <cell r="D90" t="str">
            <v>ARNU12GSF14</v>
          </cell>
        </row>
        <row r="91">
          <cell r="D91" t="str">
            <v>ARNU12GSJC4</v>
          </cell>
        </row>
        <row r="92">
          <cell r="D92" t="str">
            <v>ARNU12GSJR4</v>
          </cell>
        </row>
        <row r="93">
          <cell r="D93" t="str">
            <v>ARNU12GTRD4</v>
          </cell>
        </row>
        <row r="94">
          <cell r="D94" t="str">
            <v>ARNU12GTSC4</v>
          </cell>
        </row>
        <row r="95">
          <cell r="D95" t="str">
            <v>ARNU12GTUD4</v>
          </cell>
        </row>
        <row r="96">
          <cell r="D96" t="str">
            <v>ARNU12GVEA4</v>
          </cell>
        </row>
        <row r="97">
          <cell r="D97" t="str">
            <v>ARNU15GCEA4</v>
          </cell>
        </row>
        <row r="98">
          <cell r="D98" t="str">
            <v>ARNU15GCEU4</v>
          </cell>
        </row>
        <row r="99">
          <cell r="D99" t="str">
            <v>ARNU15GL2G4</v>
          </cell>
        </row>
        <row r="100">
          <cell r="D100" t="str">
            <v>ARNU15GM1A4</v>
          </cell>
        </row>
        <row r="101">
          <cell r="D101" t="str">
            <v>ARNU15GQAA4</v>
          </cell>
        </row>
        <row r="102">
          <cell r="D102" t="str">
            <v>ARNU15GSJC4</v>
          </cell>
        </row>
        <row r="103">
          <cell r="D103" t="str">
            <v>ARNU15GSJR4</v>
          </cell>
        </row>
        <row r="104">
          <cell r="D104" t="str">
            <v>ARNU15GTQD4</v>
          </cell>
        </row>
        <row r="105">
          <cell r="D105" t="str">
            <v>ARNU18GCFA4</v>
          </cell>
        </row>
        <row r="106">
          <cell r="D106" t="str">
            <v>ARNU18GCFU4</v>
          </cell>
        </row>
        <row r="107">
          <cell r="D107" t="str">
            <v>ARNU18GL2G4</v>
          </cell>
        </row>
        <row r="108">
          <cell r="D108" t="str">
            <v>ARNU18GM1A4</v>
          </cell>
        </row>
        <row r="109">
          <cell r="D109" t="str">
            <v>ARNU18GSKC4</v>
          </cell>
        </row>
        <row r="110">
          <cell r="D110" t="str">
            <v>ARNU18GSKR4</v>
          </cell>
        </row>
        <row r="111">
          <cell r="D111" t="str">
            <v>ARNU18GTQD4</v>
          </cell>
        </row>
        <row r="112">
          <cell r="D112" t="str">
            <v>ARNU18GTSC4</v>
          </cell>
        </row>
        <row r="113">
          <cell r="D113" t="str">
            <v>ARNU18GTTD4</v>
          </cell>
        </row>
        <row r="114">
          <cell r="D114" t="str">
            <v>ARNU18GV1A4</v>
          </cell>
        </row>
        <row r="115">
          <cell r="D115" t="str">
            <v>ARNU21GL3G4</v>
          </cell>
        </row>
        <row r="116">
          <cell r="D116" t="str">
            <v>ARNU21GTQD4</v>
          </cell>
        </row>
        <row r="117">
          <cell r="D117" t="str">
            <v>ARNU24GCFA4</v>
          </cell>
        </row>
        <row r="118">
          <cell r="D118" t="str">
            <v>ARNU24GCFU4</v>
          </cell>
        </row>
        <row r="119">
          <cell r="D119" t="str">
            <v>ARNU24GL3G4</v>
          </cell>
        </row>
        <row r="120">
          <cell r="D120" t="str">
            <v>ARNU24GM1A4</v>
          </cell>
        </row>
        <row r="121">
          <cell r="D121" t="str">
            <v>ARNU24GSKC4</v>
          </cell>
        </row>
        <row r="122">
          <cell r="D122" t="str">
            <v>ARNU24GSKR4</v>
          </cell>
        </row>
        <row r="123">
          <cell r="D123" t="str">
            <v>ARNU24GTPC4</v>
          </cell>
        </row>
        <row r="124">
          <cell r="D124" t="str">
            <v>ARNU24GTSC4</v>
          </cell>
        </row>
        <row r="125">
          <cell r="D125" t="str">
            <v>ARNU24GTTD4</v>
          </cell>
        </row>
        <row r="126">
          <cell r="D126" t="str">
            <v>ARNU24GV1A4</v>
          </cell>
        </row>
        <row r="127">
          <cell r="D127" t="str">
            <v>ARNU28GM2A4</v>
          </cell>
        </row>
        <row r="128">
          <cell r="D128" t="str">
            <v>ARNU28GTPC4</v>
          </cell>
        </row>
        <row r="129">
          <cell r="D129" t="str">
            <v>ARNU30GSVA4</v>
          </cell>
        </row>
        <row r="130">
          <cell r="D130" t="str">
            <v>ARNU30GTPC4</v>
          </cell>
        </row>
        <row r="131">
          <cell r="D131" t="str">
            <v>ARNU36GM2A4</v>
          </cell>
        </row>
        <row r="132">
          <cell r="D132" t="str">
            <v>ARNU36GSVA4</v>
          </cell>
        </row>
        <row r="133">
          <cell r="D133" t="str">
            <v>ARNU36GTNC4</v>
          </cell>
        </row>
        <row r="134">
          <cell r="D134" t="str">
            <v>ARNU36GV2A4</v>
          </cell>
        </row>
        <row r="135">
          <cell r="D135" t="str">
            <v>ARNU42GM2A4</v>
          </cell>
        </row>
        <row r="136">
          <cell r="D136" t="str">
            <v>ARNU42GTMC4</v>
          </cell>
        </row>
        <row r="137">
          <cell r="D137" t="str">
            <v>ARNU48GM3A4</v>
          </cell>
        </row>
        <row r="138">
          <cell r="D138" t="str">
            <v>ARNU48GTMC4</v>
          </cell>
        </row>
        <row r="139">
          <cell r="D139" t="str">
            <v>ARNU48GV2A4</v>
          </cell>
        </row>
        <row r="140">
          <cell r="D140" t="str">
            <v>ARNU54GM3A4</v>
          </cell>
        </row>
        <row r="141">
          <cell r="D141" t="str">
            <v>ARNU54GTMC4</v>
          </cell>
        </row>
        <row r="142">
          <cell r="D142" t="str">
            <v>ARNU76GB8A4</v>
          </cell>
        </row>
        <row r="143">
          <cell r="D143" t="str">
            <v>ARNU76GB8Z4</v>
          </cell>
        </row>
        <row r="144">
          <cell r="D144" t="str">
            <v>ARNU96GB8A4</v>
          </cell>
        </row>
        <row r="145">
          <cell r="D145" t="str">
            <v>ARNU96GB8Z4</v>
          </cell>
        </row>
        <row r="146">
          <cell r="D146" t="str">
            <v>ARUB060GSS4</v>
          </cell>
        </row>
        <row r="147">
          <cell r="D147" t="str">
            <v>ARUM080LTE5</v>
          </cell>
        </row>
        <row r="148">
          <cell r="D148" t="str">
            <v>ARUM100LTE5</v>
          </cell>
        </row>
        <row r="149">
          <cell r="D149" t="str">
            <v>ARUM120LTE5</v>
          </cell>
        </row>
        <row r="150">
          <cell r="D150" t="str">
            <v>ARUM140LTE5</v>
          </cell>
        </row>
        <row r="151">
          <cell r="D151" t="str">
            <v>ARUM160LTE5</v>
          </cell>
        </row>
        <row r="152">
          <cell r="D152" t="str">
            <v>ARUM180LTE5</v>
          </cell>
        </row>
        <row r="153">
          <cell r="D153" t="str">
            <v>ARUM200LTE5</v>
          </cell>
        </row>
        <row r="154">
          <cell r="D154" t="str">
            <v>ARUM220LTE5</v>
          </cell>
        </row>
        <row r="155">
          <cell r="D155" t="str">
            <v>ARUM240LTE5</v>
          </cell>
        </row>
        <row r="156">
          <cell r="D156" t="str">
            <v>ARUM260LTE5</v>
          </cell>
        </row>
        <row r="157">
          <cell r="D157" t="str">
            <v>ARUN040GSS0</v>
          </cell>
        </row>
        <row r="158">
          <cell r="D158" t="str">
            <v>ARUN040LSS0</v>
          </cell>
        </row>
        <row r="159">
          <cell r="D159" t="str">
            <v>ARUN050GME0</v>
          </cell>
        </row>
        <row r="160">
          <cell r="D160" t="str">
            <v>ARUN050GSL0</v>
          </cell>
        </row>
        <row r="161">
          <cell r="D161" t="str">
            <v>ARUN050GSS0</v>
          </cell>
        </row>
        <row r="162">
          <cell r="D162" t="str">
            <v>ARUN050LMC0</v>
          </cell>
        </row>
        <row r="163">
          <cell r="D163" t="str">
            <v>ARUN050LSS0</v>
          </cell>
        </row>
        <row r="164">
          <cell r="D164" t="str">
            <v>ARUN060GSS0</v>
          </cell>
        </row>
        <row r="165">
          <cell r="D165" t="str">
            <v>ARUN060LSS0</v>
          </cell>
        </row>
        <row r="166">
          <cell r="D166" t="str">
            <v>ARUN080LSS0</v>
          </cell>
        </row>
        <row r="167">
          <cell r="D167" t="str">
            <v>ARUN100LSS0</v>
          </cell>
        </row>
        <row r="168">
          <cell r="D168" t="str">
            <v>ARUN120LSS0</v>
          </cell>
        </row>
        <row r="169">
          <cell r="D169" t="str">
            <v>ARWB080LAS4</v>
          </cell>
        </row>
        <row r="170">
          <cell r="D170" t="str">
            <v>ARWB100LAS4</v>
          </cell>
        </row>
        <row r="171">
          <cell r="D171" t="str">
            <v>ARWB140LAS4</v>
          </cell>
        </row>
        <row r="172">
          <cell r="D172" t="str">
            <v>ARWB200LAS4</v>
          </cell>
        </row>
        <row r="173">
          <cell r="D173" t="str">
            <v>ARWN080LAS4</v>
          </cell>
        </row>
        <row r="174">
          <cell r="D174" t="str">
            <v>ARWN100LAS4</v>
          </cell>
        </row>
        <row r="175">
          <cell r="D175" t="str">
            <v>ARWN140LAS4</v>
          </cell>
        </row>
        <row r="176">
          <cell r="D176" t="str">
            <v>ARWN200LAS4</v>
          </cell>
        </row>
        <row r="177">
          <cell r="D177" t="str">
            <v>ARWN60GA0</v>
          </cell>
        </row>
        <row r="178">
          <cell r="D178" t="str">
            <v>CB09L.N22</v>
          </cell>
        </row>
        <row r="179">
          <cell r="D179" t="str">
            <v>CB12L.N22</v>
          </cell>
        </row>
        <row r="180">
          <cell r="D180" t="str">
            <v>CB18L.N22</v>
          </cell>
        </row>
        <row r="181">
          <cell r="D181" t="str">
            <v>CB24L.N32</v>
          </cell>
        </row>
        <row r="182">
          <cell r="D182" t="str">
            <v>CL09R.N20</v>
          </cell>
        </row>
        <row r="183">
          <cell r="D183" t="str">
            <v>CL12R.N20</v>
          </cell>
        </row>
        <row r="184">
          <cell r="D184" t="str">
            <v>CL18R.N20</v>
          </cell>
        </row>
        <row r="185">
          <cell r="D185" t="str">
            <v>CL24R.N30</v>
          </cell>
        </row>
        <row r="186">
          <cell r="D186" t="str">
            <v>CM18.N14</v>
          </cell>
        </row>
        <row r="187">
          <cell r="D187" t="str">
            <v>CM18R.N10</v>
          </cell>
        </row>
        <row r="188">
          <cell r="D188" t="str">
            <v>CM24.N14</v>
          </cell>
        </row>
        <row r="189">
          <cell r="D189" t="str">
            <v>CM24R.N10</v>
          </cell>
        </row>
        <row r="190">
          <cell r="D190" t="str">
            <v>CQ09.NA0</v>
          </cell>
        </row>
        <row r="191">
          <cell r="D191" t="str">
            <v>CQ12.NA0</v>
          </cell>
        </row>
        <row r="192">
          <cell r="D192" t="str">
            <v>CQ18.NA0</v>
          </cell>
        </row>
        <row r="193">
          <cell r="D193" t="str">
            <v>CT09.NR2</v>
          </cell>
        </row>
        <row r="194">
          <cell r="D194" t="str">
            <v>CT09R.NR0</v>
          </cell>
        </row>
        <row r="195">
          <cell r="D195" t="str">
            <v>CT12.NR2</v>
          </cell>
        </row>
        <row r="196">
          <cell r="D196" t="str">
            <v>CT12R.NR0</v>
          </cell>
        </row>
        <row r="197">
          <cell r="D197" t="str">
            <v>CT18.NQ4</v>
          </cell>
        </row>
        <row r="198">
          <cell r="D198" t="str">
            <v>CT18R.NQ0</v>
          </cell>
        </row>
        <row r="199">
          <cell r="D199" t="str">
            <v>CT24.NP4</v>
          </cell>
        </row>
        <row r="200">
          <cell r="D200" t="str">
            <v>CT24R.NP0</v>
          </cell>
        </row>
        <row r="201">
          <cell r="D201" t="str">
            <v>CV09.NE2</v>
          </cell>
        </row>
        <row r="202">
          <cell r="D202" t="str">
            <v>CV12.NE2</v>
          </cell>
        </row>
        <row r="203">
          <cell r="D203" t="str">
            <v>DC09RQ.NSJ</v>
          </cell>
        </row>
        <row r="204">
          <cell r="D204" t="str">
            <v>DC09RQ.NSJ / UL2</v>
          </cell>
        </row>
        <row r="205">
          <cell r="D205" t="str">
            <v>DC12RQ.NSJ</v>
          </cell>
        </row>
        <row r="206">
          <cell r="D206" t="str">
            <v>DC12RQ.NSJ / UL2</v>
          </cell>
        </row>
        <row r="207">
          <cell r="D207" t="str">
            <v>DC18RQ.NSK</v>
          </cell>
        </row>
        <row r="208">
          <cell r="D208" t="str">
            <v>DC18RQ.NSK / UL2</v>
          </cell>
        </row>
        <row r="209">
          <cell r="D209" t="str">
            <v>DC24RQ.NSK</v>
          </cell>
        </row>
        <row r="210">
          <cell r="D210" t="str">
            <v>DC24RQ.NSK / U24</v>
          </cell>
        </row>
        <row r="211">
          <cell r="D211" t="str">
            <v>DM07RP.NSJ</v>
          </cell>
        </row>
        <row r="212">
          <cell r="D212" t="str">
            <v>EX4</v>
          </cell>
        </row>
        <row r="213">
          <cell r="D213" t="str">
            <v>EX5-U21</v>
          </cell>
        </row>
        <row r="214">
          <cell r="D214" t="str">
            <v>EX6-M21</v>
          </cell>
        </row>
        <row r="215">
          <cell r="D215" t="str">
            <v>EX7-M21</v>
          </cell>
        </row>
        <row r="216">
          <cell r="D216" t="str">
            <v>EXV-M30</v>
          </cell>
        </row>
        <row r="217">
          <cell r="D217" t="str">
            <v>FM40AH.U34</v>
          </cell>
        </row>
        <row r="218">
          <cell r="D218" t="str">
            <v>FM40AH.UO2</v>
          </cell>
        </row>
        <row r="219">
          <cell r="D219" t="str">
            <v>FM41AH.U32</v>
          </cell>
        </row>
        <row r="220">
          <cell r="D220" t="str">
            <v>FM41AH.U34</v>
          </cell>
        </row>
        <row r="221">
          <cell r="D221" t="str">
            <v>FM48AH.U32</v>
          </cell>
        </row>
        <row r="222">
          <cell r="D222" t="str">
            <v>FM48AH.U34</v>
          </cell>
        </row>
        <row r="223">
          <cell r="D223" t="str">
            <v>FM49AH.U32</v>
          </cell>
        </row>
        <row r="224">
          <cell r="D224" t="str">
            <v>FM49AH.U34</v>
          </cell>
        </row>
        <row r="225">
          <cell r="D225" t="str">
            <v>FM56AH.U32</v>
          </cell>
        </row>
        <row r="226">
          <cell r="D226" t="str">
            <v>FM56AH.U34</v>
          </cell>
        </row>
        <row r="227">
          <cell r="D227" t="str">
            <v>FM57AH.U32</v>
          </cell>
        </row>
        <row r="228">
          <cell r="D228" t="str">
            <v>FM57AH.U34</v>
          </cell>
        </row>
        <row r="229">
          <cell r="D229" t="str">
            <v>H09AP.NSM / U24</v>
          </cell>
        </row>
        <row r="230">
          <cell r="D230" t="str">
            <v>H12AP.NSM / U24</v>
          </cell>
        </row>
        <row r="231">
          <cell r="D231" t="str">
            <v>HA031M.E1</v>
          </cell>
        </row>
        <row r="232">
          <cell r="D232" t="str">
            <v>HA061M.E1</v>
          </cell>
        </row>
        <row r="233">
          <cell r="D233" t="str">
            <v>HM051M.U43</v>
          </cell>
        </row>
        <row r="234">
          <cell r="D234" t="str">
            <v>HM071M.U43</v>
          </cell>
        </row>
        <row r="235">
          <cell r="D235" t="str">
            <v>HM091M.U43</v>
          </cell>
        </row>
        <row r="236">
          <cell r="D236" t="str">
            <v>HM121M.U33</v>
          </cell>
        </row>
        <row r="237">
          <cell r="D237" t="str">
            <v>HM123M.U33</v>
          </cell>
        </row>
        <row r="238">
          <cell r="D238" t="str">
            <v>HM141M.U33</v>
          </cell>
        </row>
        <row r="239">
          <cell r="D239" t="str">
            <v>HM143M.U33</v>
          </cell>
        </row>
        <row r="240">
          <cell r="D240" t="str">
            <v>HM161M.U33</v>
          </cell>
        </row>
        <row r="241">
          <cell r="D241" t="str">
            <v>HM163M.U33</v>
          </cell>
        </row>
        <row r="242">
          <cell r="D242" t="str">
            <v>HN1610H.NK2</v>
          </cell>
        </row>
        <row r="243">
          <cell r="D243" t="str">
            <v>HN1616.NK3</v>
          </cell>
        </row>
        <row r="244">
          <cell r="D244" t="str">
            <v>HN1616T.NB0</v>
          </cell>
        </row>
        <row r="245">
          <cell r="D245" t="str">
            <v>HN1639.NK3</v>
          </cell>
        </row>
        <row r="246">
          <cell r="D246" t="str">
            <v>HU051.U43</v>
          </cell>
        </row>
        <row r="247">
          <cell r="D247" t="str">
            <v>HU071.U43</v>
          </cell>
        </row>
        <row r="248">
          <cell r="D248" t="str">
            <v>HU091.U43</v>
          </cell>
        </row>
        <row r="249">
          <cell r="D249" t="str">
            <v>HU121.U33</v>
          </cell>
        </row>
        <row r="250">
          <cell r="D250" t="str">
            <v>HU123.U33</v>
          </cell>
        </row>
        <row r="251">
          <cell r="D251" t="str">
            <v>HU141.U33</v>
          </cell>
        </row>
        <row r="252">
          <cell r="D252" t="str">
            <v>HU143.U33</v>
          </cell>
        </row>
        <row r="253">
          <cell r="D253" t="str">
            <v>HU161.U33</v>
          </cell>
        </row>
        <row r="254">
          <cell r="D254" t="str">
            <v>HU161H.U32</v>
          </cell>
        </row>
        <row r="255">
          <cell r="D255" t="str">
            <v>HU163.U33</v>
          </cell>
        </row>
        <row r="256">
          <cell r="D256" t="str">
            <v>KM113.07UU</v>
          </cell>
        </row>
        <row r="257">
          <cell r="D257" t="str">
            <v>KM113.21MV1</v>
          </cell>
        </row>
        <row r="258">
          <cell r="D258" t="str">
            <v>KM113.22MV2</v>
          </cell>
        </row>
        <row r="259">
          <cell r="D259" t="str">
            <v>KM113.27UU</v>
          </cell>
        </row>
        <row r="260">
          <cell r="D260" t="str">
            <v>KM113.32MV2</v>
          </cell>
        </row>
        <row r="261">
          <cell r="D261" t="str">
            <v>KOMCNV10</v>
          </cell>
        </row>
        <row r="262">
          <cell r="D262" t="str">
            <v>KOMVC</v>
          </cell>
        </row>
        <row r="263">
          <cell r="D263" t="str">
            <v>LG-AC-KNX16</v>
          </cell>
        </row>
        <row r="264">
          <cell r="D264" t="str">
            <v>LG-AC-KNX4</v>
          </cell>
        </row>
        <row r="265">
          <cell r="D265" t="str">
            <v>LG-AC-KNX64</v>
          </cell>
        </row>
        <row r="266">
          <cell r="D266" t="str">
            <v>LG-AC-KNX8</v>
          </cell>
        </row>
        <row r="267">
          <cell r="D267" t="str">
            <v>LG-IR-WF-1</v>
          </cell>
        </row>
        <row r="268">
          <cell r="D268" t="str">
            <v>LZ-H025GBA4</v>
          </cell>
        </row>
        <row r="269">
          <cell r="D269" t="str">
            <v>LZ-H035GBA5</v>
          </cell>
        </row>
        <row r="270">
          <cell r="D270" t="str">
            <v>LZ-H050GBA5</v>
          </cell>
        </row>
        <row r="271">
          <cell r="D271" t="str">
            <v>LZ-H050GXH4</v>
          </cell>
        </row>
        <row r="272">
          <cell r="D272" t="str">
            <v>LZ-H050GXN4</v>
          </cell>
        </row>
        <row r="273">
          <cell r="D273" t="str">
            <v>LZ-H080GBA5</v>
          </cell>
        </row>
        <row r="274">
          <cell r="D274" t="str">
            <v>LZ-H080GXH4</v>
          </cell>
        </row>
        <row r="275">
          <cell r="D275" t="str">
            <v>LZ-H080GXN4</v>
          </cell>
        </row>
        <row r="276">
          <cell r="D276" t="str">
            <v>LZ-H100GBA5</v>
          </cell>
        </row>
        <row r="277">
          <cell r="D277" t="str">
            <v>LZ-H100GXH4</v>
          </cell>
        </row>
        <row r="278">
          <cell r="D278" t="str">
            <v>LZ-H100GXN4</v>
          </cell>
        </row>
        <row r="279">
          <cell r="D279" t="str">
            <v>LZ-H150GBA5</v>
          </cell>
        </row>
        <row r="280">
          <cell r="D280" t="str">
            <v>LZ-H200GBA5</v>
          </cell>
        </row>
        <row r="281">
          <cell r="D281" t="str">
            <v>MA09R.NF1</v>
          </cell>
        </row>
        <row r="282">
          <cell r="D282" t="str">
            <v>MA12R.NF1</v>
          </cell>
        </row>
        <row r="283">
          <cell r="D283" t="str">
            <v>MOV-MV</v>
          </cell>
        </row>
        <row r="284">
          <cell r="D284" t="str">
            <v>MOV-UU</v>
          </cell>
        </row>
        <row r="285">
          <cell r="D285" t="str">
            <v>MT06R.NR0</v>
          </cell>
        </row>
        <row r="286">
          <cell r="D286" t="str">
            <v>MT08R.NR0</v>
          </cell>
        </row>
        <row r="287">
          <cell r="D287" t="str">
            <v>MT09R.NU1</v>
          </cell>
        </row>
        <row r="288">
          <cell r="D288" t="str">
            <v>MT11R.NU1</v>
          </cell>
        </row>
        <row r="289">
          <cell r="D289" t="str">
            <v>MU2M15.UL4</v>
          </cell>
        </row>
        <row r="290">
          <cell r="D290" t="str">
            <v>MU2M17.UL4</v>
          </cell>
        </row>
        <row r="291">
          <cell r="D291" t="str">
            <v>MU2R15.UL0</v>
          </cell>
        </row>
        <row r="292">
          <cell r="D292" t="str">
            <v>MU2R17.UL0</v>
          </cell>
        </row>
        <row r="293">
          <cell r="D293" t="str">
            <v>MU3M19.UE4</v>
          </cell>
        </row>
        <row r="294">
          <cell r="D294" t="str">
            <v>MU3M21.UE4</v>
          </cell>
        </row>
        <row r="295">
          <cell r="D295" t="str">
            <v>MU3R19.UE0</v>
          </cell>
        </row>
        <row r="296">
          <cell r="D296" t="str">
            <v>MU3R21.UE0</v>
          </cell>
        </row>
        <row r="297">
          <cell r="D297" t="str">
            <v>MU4M25.U44</v>
          </cell>
        </row>
        <row r="298">
          <cell r="D298" t="str">
            <v>MU4M27.U44</v>
          </cell>
        </row>
        <row r="299">
          <cell r="D299" t="str">
            <v>MU4R25.U40</v>
          </cell>
        </row>
        <row r="300">
          <cell r="D300" t="str">
            <v>MU4R27.U40</v>
          </cell>
        </row>
        <row r="301">
          <cell r="D301" t="str">
            <v>MU5M30.U44</v>
          </cell>
        </row>
        <row r="302">
          <cell r="D302" t="str">
            <v>MU5M40.U44</v>
          </cell>
        </row>
        <row r="303">
          <cell r="D303" t="str">
            <v>MU5M40.UO2</v>
          </cell>
        </row>
        <row r="304">
          <cell r="D304" t="str">
            <v>MU5R30.U40</v>
          </cell>
        </row>
        <row r="305">
          <cell r="D305" t="str">
            <v>PACEZA000</v>
          </cell>
        </row>
        <row r="306">
          <cell r="D306" t="str">
            <v>PACM5A000</v>
          </cell>
        </row>
        <row r="307">
          <cell r="D307" t="str">
            <v>PACP5A000</v>
          </cell>
        </row>
        <row r="308">
          <cell r="D308" t="str">
            <v>PACS5A000</v>
          </cell>
        </row>
        <row r="309">
          <cell r="D309" t="str">
            <v>PAHCMR000</v>
          </cell>
        </row>
        <row r="310">
          <cell r="D310" t="str">
            <v>PAHCMS000</v>
          </cell>
        </row>
        <row r="311">
          <cell r="D311" t="str">
            <v>PATX13A0E</v>
          </cell>
        </row>
        <row r="312">
          <cell r="D312" t="str">
            <v>PATX20A0E</v>
          </cell>
        </row>
        <row r="313">
          <cell r="D313" t="str">
            <v>PATX25A0E</v>
          </cell>
        </row>
        <row r="314">
          <cell r="D314" t="str">
            <v>PATX35A0E</v>
          </cell>
        </row>
        <row r="315">
          <cell r="D315" t="str">
            <v>PATX50A0E</v>
          </cell>
        </row>
        <row r="316">
          <cell r="D316" t="str">
            <v>PBDP9</v>
          </cell>
        </row>
        <row r="317">
          <cell r="D317" t="str">
            <v>PC09SQ.NSJ</v>
          </cell>
        </row>
        <row r="318">
          <cell r="D318" t="str">
            <v>PC09SQ.NSJ / UA3</v>
          </cell>
        </row>
        <row r="319">
          <cell r="D319" t="str">
            <v>PC12SQ.NSJ</v>
          </cell>
        </row>
        <row r="320">
          <cell r="D320" t="str">
            <v>PC12SQ.NSJ / UA3</v>
          </cell>
        </row>
        <row r="321">
          <cell r="D321" t="str">
            <v>PC18SQ.NSK</v>
          </cell>
        </row>
        <row r="322">
          <cell r="D322" t="str">
            <v>PC18SQ.NSK / UL2</v>
          </cell>
        </row>
        <row r="323">
          <cell r="D323" t="str">
            <v>PC24SQ.NSK</v>
          </cell>
        </row>
        <row r="324">
          <cell r="D324" t="str">
            <v>PC24SQ.NSK / U24</v>
          </cell>
        </row>
        <row r="325">
          <cell r="D325" t="str">
            <v>PDRYCB000</v>
          </cell>
        </row>
        <row r="326">
          <cell r="D326" t="str">
            <v>PDRYCB300</v>
          </cell>
        </row>
        <row r="327">
          <cell r="D327" t="str">
            <v>PDRYCB400</v>
          </cell>
        </row>
        <row r="328">
          <cell r="D328" t="str">
            <v>PDRYCB500</v>
          </cell>
        </row>
        <row r="329">
          <cell r="D329" t="str">
            <v>PES-C0RV0</v>
          </cell>
        </row>
        <row r="330">
          <cell r="D330" t="str">
            <v>PEXPMB000</v>
          </cell>
        </row>
        <row r="331">
          <cell r="D331" t="str">
            <v>PEXPMB100</v>
          </cell>
        </row>
        <row r="332">
          <cell r="D332" t="str">
            <v>PEXPMB200</v>
          </cell>
        </row>
        <row r="333">
          <cell r="D333" t="str">
            <v>PEXPMB300</v>
          </cell>
        </row>
        <row r="334">
          <cell r="D334" t="str">
            <v>PHDHA05B</v>
          </cell>
        </row>
        <row r="335">
          <cell r="D335" t="str">
            <v>PHDHA05T</v>
          </cell>
        </row>
        <row r="336">
          <cell r="D336" t="str">
            <v>PHDHA07B</v>
          </cell>
        </row>
        <row r="337">
          <cell r="D337" t="str">
            <v>PHDHA07T</v>
          </cell>
        </row>
        <row r="338">
          <cell r="D338" t="str">
            <v>PHDPB</v>
          </cell>
        </row>
        <row r="339">
          <cell r="D339" t="str">
            <v>PHLLA</v>
          </cell>
        </row>
        <row r="340">
          <cell r="D340" t="str">
            <v>PHLTA</v>
          </cell>
        </row>
        <row r="341">
          <cell r="D341" t="str">
            <v>PHLTB</v>
          </cell>
        </row>
        <row r="342">
          <cell r="D342" t="str">
            <v>PHLTC</v>
          </cell>
        </row>
        <row r="343">
          <cell r="D343" t="str">
            <v>PHNFP14A0</v>
          </cell>
        </row>
        <row r="344">
          <cell r="D344" t="str">
            <v>PHRSTA0</v>
          </cell>
        </row>
        <row r="345">
          <cell r="D345" t="str">
            <v>PCHLLN000</v>
          </cell>
        </row>
        <row r="346">
          <cell r="D346" t="str">
            <v>PLGMVW100</v>
          </cell>
        </row>
        <row r="347">
          <cell r="D347" t="str">
            <v>PLNWKB000</v>
          </cell>
        </row>
        <row r="348">
          <cell r="D348" t="str">
            <v>PM05SP.NSJ</v>
          </cell>
        </row>
        <row r="349">
          <cell r="D349" t="str">
            <v>PM07SP.NSJ</v>
          </cell>
        </row>
        <row r="350">
          <cell r="D350" t="str">
            <v>PM15SP.NSJ</v>
          </cell>
        </row>
        <row r="351">
          <cell r="D351" t="str">
            <v>PMBD3620</v>
          </cell>
        </row>
        <row r="352">
          <cell r="D352" t="str">
            <v>PMBD3630</v>
          </cell>
        </row>
        <row r="353">
          <cell r="D353" t="str">
            <v>PMBD3640</v>
          </cell>
        </row>
        <row r="354">
          <cell r="D354" t="str">
            <v>PMBL1203F0</v>
          </cell>
        </row>
        <row r="355">
          <cell r="D355" t="str">
            <v>PMBL3620</v>
          </cell>
        </row>
        <row r="356">
          <cell r="D356" t="str">
            <v>PMBL5620</v>
          </cell>
        </row>
        <row r="357">
          <cell r="D357" t="str">
            <v>PMBUSB00A</v>
          </cell>
        </row>
        <row r="358">
          <cell r="D358" t="str">
            <v>PMNFP14A1</v>
          </cell>
        </row>
        <row r="359">
          <cell r="D359" t="str">
            <v>PMUB1111A</v>
          </cell>
        </row>
        <row r="360">
          <cell r="D360" t="str">
            <v>PMUB111A</v>
          </cell>
        </row>
        <row r="361">
          <cell r="D361" t="str">
            <v>PMUB11A</v>
          </cell>
        </row>
        <row r="362">
          <cell r="D362" t="str">
            <v>PP485B00K</v>
          </cell>
        </row>
        <row r="363">
          <cell r="D363" t="str">
            <v>PPWRDB000</v>
          </cell>
        </row>
        <row r="364">
          <cell r="D364" t="str">
            <v>PQCSZ250S0</v>
          </cell>
        </row>
        <row r="365">
          <cell r="D365" t="str">
            <v>PQDSBCDVM0</v>
          </cell>
        </row>
        <row r="366">
          <cell r="D366" t="str">
            <v>PQNUD1S40</v>
          </cell>
        </row>
        <row r="367">
          <cell r="D367" t="str">
            <v>PQRCVCL0Q</v>
          </cell>
        </row>
        <row r="368">
          <cell r="D368" t="str">
            <v>PQRCVCL0QW</v>
          </cell>
        </row>
        <row r="369">
          <cell r="D369" t="str">
            <v>PQRCHCA0Q</v>
          </cell>
        </row>
        <row r="370">
          <cell r="D370" t="str">
            <v>PQRCHCA0QW</v>
          </cell>
        </row>
        <row r="371">
          <cell r="D371" t="str">
            <v>PQRSTA0</v>
          </cell>
        </row>
        <row r="372">
          <cell r="D372" t="str">
            <v>PQWRHQ0FDB</v>
          </cell>
        </row>
        <row r="373">
          <cell r="D373" t="str">
            <v>PRAC1</v>
          </cell>
        </row>
        <row r="374">
          <cell r="D374" t="str">
            <v>PRARH1</v>
          </cell>
        </row>
        <row r="375">
          <cell r="D375" t="str">
            <v>PRARS1</v>
          </cell>
        </row>
        <row r="376">
          <cell r="D376" t="str">
            <v>PRCKD21E</v>
          </cell>
        </row>
        <row r="377">
          <cell r="D377" t="str">
            <v>PRCKD41E</v>
          </cell>
        </row>
        <row r="378">
          <cell r="D378" t="str">
            <v>PRCTIL0</v>
          </cell>
        </row>
        <row r="379">
          <cell r="D379" t="str">
            <v>PRDSBM</v>
          </cell>
        </row>
        <row r="380">
          <cell r="D380" t="str">
            <v>PREMTA000</v>
          </cell>
        </row>
        <row r="381">
          <cell r="D381" t="str">
            <v>PREMTA000A</v>
          </cell>
        </row>
        <row r="382">
          <cell r="D382" t="str">
            <v>PREMTA000B</v>
          </cell>
        </row>
        <row r="383">
          <cell r="D383" t="str">
            <v>PREMTB001</v>
          </cell>
        </row>
        <row r="384">
          <cell r="D384" t="str">
            <v>PREMTBB01</v>
          </cell>
        </row>
        <row r="385">
          <cell r="D385" t="str">
            <v>PREMTB100</v>
          </cell>
        </row>
        <row r="386">
          <cell r="D386" t="str">
            <v>PREMTBB01</v>
          </cell>
        </row>
        <row r="387">
          <cell r="D387" t="str">
            <v>PREMTBB10</v>
          </cell>
        </row>
        <row r="388">
          <cell r="D388" t="str">
            <v>PRGK024A0</v>
          </cell>
        </row>
        <row r="389">
          <cell r="D389" t="str">
            <v>PRHR023</v>
          </cell>
        </row>
        <row r="390">
          <cell r="D390" t="str">
            <v>PRHR033</v>
          </cell>
        </row>
        <row r="391">
          <cell r="D391" t="str">
            <v>PRHR043</v>
          </cell>
        </row>
        <row r="392">
          <cell r="D392" t="str">
            <v>PRHR063</v>
          </cell>
        </row>
        <row r="393">
          <cell r="D393" t="str">
            <v>PRHR083</v>
          </cell>
        </row>
        <row r="394">
          <cell r="D394" t="str">
            <v>PRIP0</v>
          </cell>
        </row>
        <row r="395">
          <cell r="D395" t="str">
            <v>PRLDNVS0</v>
          </cell>
        </row>
        <row r="396">
          <cell r="D396" t="str">
            <v>PRLK048A0</v>
          </cell>
        </row>
        <row r="397">
          <cell r="D397" t="str">
            <v>PRLK096A0</v>
          </cell>
        </row>
        <row r="398">
          <cell r="D398" t="str">
            <v>PRODX20</v>
          </cell>
        </row>
        <row r="399">
          <cell r="D399" t="str">
            <v>PRODX30</v>
          </cell>
        </row>
        <row r="400">
          <cell r="D400" t="str">
            <v>PRVC2</v>
          </cell>
        </row>
        <row r="401">
          <cell r="D401" t="str">
            <v>PRVT120</v>
          </cell>
        </row>
        <row r="402">
          <cell r="D402" t="str">
            <v>PRVT780</v>
          </cell>
        </row>
        <row r="403">
          <cell r="D403" t="str">
            <v>PRVT980</v>
          </cell>
        </row>
        <row r="404">
          <cell r="D404" t="str">
            <v>PTDCM</v>
          </cell>
        </row>
        <row r="405">
          <cell r="D405" t="str">
            <v>PTDCQ</v>
          </cell>
        </row>
        <row r="406">
          <cell r="D406" t="str">
            <v>PTEGM0</v>
          </cell>
        </row>
        <row r="407">
          <cell r="D407" t="str">
            <v>PT-MCHW0</v>
          </cell>
        </row>
        <row r="408">
          <cell r="D408" t="str">
            <v>PTPKM0</v>
          </cell>
        </row>
        <row r="409">
          <cell r="D409" t="str">
            <v>PTPKQ0</v>
          </cell>
        </row>
        <row r="410">
          <cell r="D410" t="str">
            <v>PT-QCHW0</v>
          </cell>
        </row>
        <row r="411">
          <cell r="D411" t="str">
            <v>PT-UMC1</v>
          </cell>
        </row>
        <row r="412">
          <cell r="D412" t="str">
            <v>PT-UQC</v>
          </cell>
        </row>
        <row r="413">
          <cell r="D413" t="str">
            <v>PT-USC</v>
          </cell>
        </row>
        <row r="414">
          <cell r="D414" t="str">
            <v>PT-UTC</v>
          </cell>
        </row>
        <row r="415">
          <cell r="D415" t="str">
            <v>PT-UTD</v>
          </cell>
        </row>
        <row r="416">
          <cell r="D416" t="str">
            <v>PT-UUC</v>
          </cell>
        </row>
        <row r="417">
          <cell r="D417" t="str">
            <v>PT-UUC1</v>
          </cell>
        </row>
        <row r="418">
          <cell r="D418" t="str">
            <v>PT-UUD</v>
          </cell>
        </row>
        <row r="419">
          <cell r="D419" t="str">
            <v>PTVSMA0</v>
          </cell>
        </row>
        <row r="420">
          <cell r="D420" t="str">
            <v>PVDATN000</v>
          </cell>
        </row>
        <row r="421">
          <cell r="D421" t="str">
            <v>PVDSMN000</v>
          </cell>
        </row>
        <row r="422">
          <cell r="D422" t="str">
            <v>PWFCKN000</v>
          </cell>
        </row>
        <row r="423">
          <cell r="D423" t="str">
            <v>PWFMDD200</v>
          </cell>
        </row>
        <row r="424">
          <cell r="D424" t="str">
            <v>PWLRVN000</v>
          </cell>
        </row>
        <row r="425">
          <cell r="D425" t="str">
            <v>PWLSSB21H</v>
          </cell>
        </row>
        <row r="426">
          <cell r="D426" t="str">
            <v>PWYREW000</v>
          </cell>
        </row>
        <row r="427">
          <cell r="D427" t="str">
            <v>PZCWRCG3</v>
          </cell>
        </row>
        <row r="428">
          <cell r="D428" t="str">
            <v>S09EQ.NSJ / UA3</v>
          </cell>
        </row>
        <row r="429">
          <cell r="D429" t="str">
            <v>S12EQ.NSJ / UA3</v>
          </cell>
        </row>
        <row r="430">
          <cell r="D430" t="str">
            <v>S18EQ.NSK / UL2</v>
          </cell>
        </row>
        <row r="431">
          <cell r="D431" t="str">
            <v>S24EQ.NSK / U24</v>
          </cell>
        </row>
        <row r="432">
          <cell r="D432" t="str">
            <v>SIMKLIMA</v>
          </cell>
        </row>
        <row r="433">
          <cell r="D433" t="str">
            <v>UUA1.UL0</v>
          </cell>
        </row>
        <row r="434">
          <cell r="D434" t="str">
            <v>UUB1.U20</v>
          </cell>
        </row>
        <row r="435">
          <cell r="D435" t="str">
            <v>UUC1.U40</v>
          </cell>
        </row>
        <row r="436">
          <cell r="D436" t="str">
            <v>UUD1.U30</v>
          </cell>
        </row>
        <row r="437">
          <cell r="D437" t="str">
            <v>UUD3.U30</v>
          </cell>
        </row>
        <row r="438">
          <cell r="D438" t="str">
            <v>UB70.N94</v>
          </cell>
        </row>
        <row r="439">
          <cell r="D439" t="str">
            <v>UB85.N94</v>
          </cell>
        </row>
        <row r="440">
          <cell r="D440" t="str">
            <v>UJ30.NV2</v>
          </cell>
        </row>
        <row r="441">
          <cell r="D441" t="str">
            <v>UJ36.NV3</v>
          </cell>
        </row>
        <row r="442">
          <cell r="D442" t="str">
            <v>UM30.N14</v>
          </cell>
        </row>
        <row r="443">
          <cell r="D443" t="str">
            <v>UM30R.N10</v>
          </cell>
        </row>
        <row r="444">
          <cell r="D444" t="str">
            <v>UM36.N24</v>
          </cell>
        </row>
        <row r="445">
          <cell r="D445" t="str">
            <v>UM36R.N20</v>
          </cell>
        </row>
        <row r="446">
          <cell r="D446" t="str">
            <v>UM42.N24</v>
          </cell>
        </row>
        <row r="447">
          <cell r="D447" t="str">
            <v>UM42R.N20</v>
          </cell>
        </row>
        <row r="448">
          <cell r="D448" t="str">
            <v>UM48.N34</v>
          </cell>
        </row>
        <row r="449">
          <cell r="D449" t="str">
            <v>UM48R.N30</v>
          </cell>
        </row>
        <row r="450">
          <cell r="D450" t="str">
            <v>UM60.N34</v>
          </cell>
        </row>
        <row r="451">
          <cell r="D451" t="str">
            <v>UM60R.N30</v>
          </cell>
        </row>
        <row r="452">
          <cell r="D452" t="str">
            <v>UP48.NT2</v>
          </cell>
        </row>
        <row r="453">
          <cell r="D453" t="str">
            <v>UT30.NP4</v>
          </cell>
        </row>
        <row r="454">
          <cell r="D454" t="str">
            <v>UT30R.NP0</v>
          </cell>
        </row>
        <row r="455">
          <cell r="D455" t="str">
            <v>UT36.NN2</v>
          </cell>
        </row>
        <row r="456">
          <cell r="D456" t="str">
            <v>UT36R.NM0</v>
          </cell>
        </row>
        <row r="457">
          <cell r="D457" t="str">
            <v>UT42.NM2</v>
          </cell>
        </row>
        <row r="458">
          <cell r="D458" t="str">
            <v>UT42R.NM0</v>
          </cell>
        </row>
        <row r="459">
          <cell r="D459" t="str">
            <v>UT48.NM2</v>
          </cell>
        </row>
        <row r="460">
          <cell r="D460" t="str">
            <v>UT48R.NM0</v>
          </cell>
        </row>
        <row r="461">
          <cell r="D461" t="str">
            <v>UT60.NM2</v>
          </cell>
        </row>
        <row r="462">
          <cell r="D462" t="str">
            <v>UT60R.NM0</v>
          </cell>
        </row>
        <row r="463">
          <cell r="D463" t="str">
            <v>UU09W.UL0</v>
          </cell>
        </row>
        <row r="464">
          <cell r="D464" t="str">
            <v>UU09WR.UL0</v>
          </cell>
        </row>
        <row r="465">
          <cell r="D465" t="str">
            <v>UU12W.UL0</v>
          </cell>
        </row>
        <row r="466">
          <cell r="D466" t="str">
            <v>UU12WR.UL0</v>
          </cell>
        </row>
        <row r="467">
          <cell r="D467" t="str">
            <v>UU18W.UE4</v>
          </cell>
        </row>
        <row r="468">
          <cell r="D468" t="str">
            <v>UU18WCR.UL0</v>
          </cell>
        </row>
        <row r="469">
          <cell r="D469" t="str">
            <v>UU18WR.U20</v>
          </cell>
        </row>
        <row r="470">
          <cell r="D470" t="str">
            <v>UU24W.U44</v>
          </cell>
        </row>
        <row r="471">
          <cell r="D471" t="str">
            <v>UU24WCR.U20</v>
          </cell>
        </row>
        <row r="472">
          <cell r="D472" t="str">
            <v>UU24WR.U40</v>
          </cell>
        </row>
        <row r="473">
          <cell r="D473" t="str">
            <v>UU30W.U44</v>
          </cell>
        </row>
        <row r="474">
          <cell r="D474" t="str">
            <v>UU30WCR.U20</v>
          </cell>
        </row>
        <row r="475">
          <cell r="D475" t="str">
            <v>UU30WR.U40</v>
          </cell>
        </row>
        <row r="476">
          <cell r="D476" t="str">
            <v>UU36W.UO2</v>
          </cell>
        </row>
        <row r="477">
          <cell r="D477" t="str">
            <v>UU36WCR.U40</v>
          </cell>
        </row>
        <row r="478">
          <cell r="D478" t="str">
            <v>UU36WR.U30</v>
          </cell>
        </row>
        <row r="479">
          <cell r="D479" t="str">
            <v>UU37W.UO2</v>
          </cell>
        </row>
        <row r="480">
          <cell r="D480" t="str">
            <v>UU37WR.U30</v>
          </cell>
        </row>
        <row r="481">
          <cell r="D481" t="str">
            <v>UU42W.U32</v>
          </cell>
        </row>
        <row r="482">
          <cell r="D482" t="str">
            <v>UU42WR.U30</v>
          </cell>
        </row>
        <row r="483">
          <cell r="D483" t="str">
            <v>UU43W.U32</v>
          </cell>
        </row>
        <row r="484">
          <cell r="D484" t="str">
            <v>UU43WR.U30</v>
          </cell>
        </row>
        <row r="485">
          <cell r="D485" t="str">
            <v>UU48W.U32</v>
          </cell>
        </row>
        <row r="486">
          <cell r="D486" t="str">
            <v>UU48WR.U30</v>
          </cell>
        </row>
        <row r="487">
          <cell r="D487" t="str">
            <v>UU49W.U32</v>
          </cell>
        </row>
        <row r="488">
          <cell r="D488" t="str">
            <v>UU49WR.U30</v>
          </cell>
        </row>
        <row r="489">
          <cell r="D489" t="str">
            <v>UU60W.U32</v>
          </cell>
        </row>
        <row r="490">
          <cell r="D490" t="str">
            <v>UU60WR.U30</v>
          </cell>
        </row>
        <row r="491">
          <cell r="D491" t="str">
            <v>UU61W.U32</v>
          </cell>
        </row>
        <row r="492">
          <cell r="D492" t="str">
            <v>UU61WR.U30</v>
          </cell>
        </row>
        <row r="493">
          <cell r="D493" t="str">
            <v>UU70W.U34</v>
          </cell>
        </row>
        <row r="494">
          <cell r="D494" t="str">
            <v>UU85W.U74</v>
          </cell>
        </row>
        <row r="495">
          <cell r="D495" t="str">
            <v>UV18R.N10</v>
          </cell>
        </row>
        <row r="496">
          <cell r="D496" t="str">
            <v>UV24R.N10</v>
          </cell>
        </row>
        <row r="497">
          <cell r="D497" t="str">
            <v>UV30R.N10</v>
          </cell>
        </row>
        <row r="498">
          <cell r="D498" t="str">
            <v>UV36R.N20</v>
          </cell>
        </row>
        <row r="499">
          <cell r="D499" t="str">
            <v>UV42R.N20</v>
          </cell>
        </row>
        <row r="500">
          <cell r="D500" t="str">
            <v>UV48R.N20</v>
          </cell>
        </row>
        <row r="501">
          <cell r="D501" t="str">
            <v>UV60R.N20</v>
          </cell>
        </row>
        <row r="502">
          <cell r="D502" t="str">
            <v>ZRTBS01</v>
          </cell>
        </row>
        <row r="503">
          <cell r="D503">
            <v>0</v>
          </cell>
        </row>
        <row r="504">
          <cell r="D504">
            <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J52"/>
  <sheetViews>
    <sheetView view="pageBreakPreview" zoomScale="85" zoomScaleSheetLayoutView="85" workbookViewId="0" topLeftCell="A1">
      <pane xSplit="1" ySplit="4" topLeftCell="B5" activePane="bottomRight" state="frozen"/>
      <selection pane="topRight" activeCell="J1" sqref="J1"/>
      <selection pane="bottomLeft" activeCell="A7" sqref="A7"/>
      <selection pane="bottomRight" activeCell="K57" sqref="K57"/>
    </sheetView>
  </sheetViews>
  <sheetFormatPr defaultColWidth="9.140625" defaultRowHeight="15" outlineLevelRow="1" outlineLevelCol="1"/>
  <cols>
    <col min="1" max="1" width="18.140625" style="0" customWidth="1"/>
    <col min="2" max="2" width="74.28125" style="44" customWidth="1"/>
    <col min="3" max="3" width="29.28125" style="119" customWidth="1" outlineLevel="1"/>
    <col min="4" max="4" width="10.28125" style="0" bestFit="1" customWidth="1"/>
    <col min="5" max="5" width="6.421875" style="110" customWidth="1"/>
    <col min="6" max="6" width="16.8515625" style="0" customWidth="1"/>
    <col min="7" max="7" width="15.28125" style="0" customWidth="1"/>
    <col min="8" max="8" width="14.8515625" style="0" customWidth="1" outlineLevel="1"/>
    <col min="9" max="9" width="13.28125" style="0" customWidth="1" outlineLevel="1"/>
    <col min="10" max="10" width="19.8515625" style="0" customWidth="1" outlineLevel="1"/>
  </cols>
  <sheetData>
    <row r="1" spans="1:2" ht="30">
      <c r="A1" s="95" t="s">
        <v>320</v>
      </c>
      <c r="B1" s="94" t="s">
        <v>319</v>
      </c>
    </row>
    <row r="2" ht="15" outlineLevel="1">
      <c r="B2" s="93" t="s">
        <v>359</v>
      </c>
    </row>
    <row r="3" spans="1:2" ht="15.75" thickBot="1">
      <c r="A3" t="s">
        <v>324</v>
      </c>
      <c r="B3" s="96" t="s">
        <v>323</v>
      </c>
    </row>
    <row r="4" spans="1:10" ht="30.75" thickBot="1">
      <c r="A4" s="1" t="s">
        <v>0</v>
      </c>
      <c r="B4" s="4" t="s">
        <v>1</v>
      </c>
      <c r="C4" s="120" t="s">
        <v>411</v>
      </c>
      <c r="D4" s="3" t="s">
        <v>2</v>
      </c>
      <c r="E4" s="51" t="s">
        <v>3</v>
      </c>
      <c r="F4" s="28" t="s">
        <v>4</v>
      </c>
      <c r="G4" s="2" t="s">
        <v>5</v>
      </c>
      <c r="H4" s="5" t="s">
        <v>6</v>
      </c>
      <c r="I4" s="5" t="s">
        <v>7</v>
      </c>
      <c r="J4" s="99" t="s">
        <v>8</v>
      </c>
    </row>
    <row r="5" spans="1:10" ht="15.75" thickBot="1">
      <c r="A5" s="17" t="s">
        <v>74</v>
      </c>
      <c r="B5" s="18" t="s">
        <v>314</v>
      </c>
      <c r="C5" s="121"/>
      <c r="D5" s="19"/>
      <c r="E5" s="68"/>
      <c r="F5" s="69"/>
      <c r="G5" s="69"/>
      <c r="H5" s="70"/>
      <c r="I5" s="70"/>
      <c r="J5" s="71"/>
    </row>
    <row r="6" spans="1:10" ht="15.75" thickBot="1">
      <c r="A6" s="6" t="s">
        <v>315</v>
      </c>
      <c r="B6" s="7" t="s">
        <v>325</v>
      </c>
      <c r="C6" s="123"/>
      <c r="D6" s="8"/>
      <c r="E6" s="52"/>
      <c r="F6" s="9"/>
      <c r="G6" s="9"/>
      <c r="H6" s="10"/>
      <c r="I6" s="10"/>
      <c r="J6" s="11"/>
    </row>
    <row r="7" spans="1:10" s="16" customFormat="1" ht="15">
      <c r="A7" s="36" t="s">
        <v>326</v>
      </c>
      <c r="B7" s="48" t="s">
        <v>343</v>
      </c>
      <c r="C7" s="122"/>
      <c r="D7" s="37">
        <v>1</v>
      </c>
      <c r="E7" s="114" t="s">
        <v>9</v>
      </c>
      <c r="F7" s="30"/>
      <c r="G7" s="12"/>
      <c r="H7" s="13">
        <f aca="true" t="shared" si="0" ref="H7:H12">F7*D7</f>
        <v>0</v>
      </c>
      <c r="I7" s="13">
        <f aca="true" t="shared" si="1" ref="I7:I12">G7*D7</f>
        <v>0</v>
      </c>
      <c r="J7" s="14">
        <f aca="true" t="shared" si="2" ref="J7:J12">I7+H7</f>
        <v>0</v>
      </c>
    </row>
    <row r="8" spans="1:10" s="16" customFormat="1" ht="15">
      <c r="A8" s="38" t="s">
        <v>330</v>
      </c>
      <c r="B8" s="46" t="s">
        <v>27</v>
      </c>
      <c r="C8" s="63" t="s">
        <v>430</v>
      </c>
      <c r="D8" s="32"/>
      <c r="E8" s="113"/>
      <c r="F8" s="27"/>
      <c r="G8" s="12"/>
      <c r="H8" s="13"/>
      <c r="I8" s="13"/>
      <c r="J8" s="14"/>
    </row>
    <row r="9" spans="1:10" s="16" customFormat="1" ht="15">
      <c r="A9" s="67" t="s">
        <v>331</v>
      </c>
      <c r="B9" s="46" t="s">
        <v>28</v>
      </c>
      <c r="C9" s="63" t="s">
        <v>430</v>
      </c>
      <c r="D9" s="32"/>
      <c r="E9" s="112"/>
      <c r="F9" s="27"/>
      <c r="G9" s="12"/>
      <c r="H9" s="13"/>
      <c r="I9" s="13"/>
      <c r="J9" s="14"/>
    </row>
    <row r="10" spans="1:10" s="16" customFormat="1" ht="15">
      <c r="A10" s="38" t="s">
        <v>332</v>
      </c>
      <c r="B10" s="46" t="s">
        <v>327</v>
      </c>
      <c r="C10" s="122"/>
      <c r="D10" s="32">
        <v>1</v>
      </c>
      <c r="E10" s="112" t="s">
        <v>9</v>
      </c>
      <c r="F10" s="27"/>
      <c r="G10" s="12"/>
      <c r="H10" s="13">
        <f t="shared" si="0"/>
        <v>0</v>
      </c>
      <c r="I10" s="13">
        <f t="shared" si="1"/>
        <v>0</v>
      </c>
      <c r="J10" s="14">
        <f t="shared" si="2"/>
        <v>0</v>
      </c>
    </row>
    <row r="11" spans="1:10" s="16" customFormat="1" ht="15">
      <c r="A11" s="38" t="s">
        <v>333</v>
      </c>
      <c r="B11" s="46" t="s">
        <v>328</v>
      </c>
      <c r="C11" s="122"/>
      <c r="D11" s="32">
        <v>4</v>
      </c>
      <c r="E11" s="112" t="s">
        <v>9</v>
      </c>
      <c r="F11" s="27"/>
      <c r="G11" s="12"/>
      <c r="H11" s="13">
        <f t="shared" si="0"/>
        <v>0</v>
      </c>
      <c r="I11" s="13">
        <f t="shared" si="1"/>
        <v>0</v>
      </c>
      <c r="J11" s="14">
        <f t="shared" si="2"/>
        <v>0</v>
      </c>
    </row>
    <row r="12" spans="1:10" s="16" customFormat="1" ht="15">
      <c r="A12" s="38" t="s">
        <v>334</v>
      </c>
      <c r="B12" s="46" t="s">
        <v>329</v>
      </c>
      <c r="C12" s="122"/>
      <c r="D12" s="32">
        <v>4</v>
      </c>
      <c r="E12" s="112" t="s">
        <v>9</v>
      </c>
      <c r="F12" s="27"/>
      <c r="G12" s="12"/>
      <c r="H12" s="13">
        <f t="shared" si="0"/>
        <v>0</v>
      </c>
      <c r="I12" s="13">
        <f t="shared" si="1"/>
        <v>0</v>
      </c>
      <c r="J12" s="14">
        <f t="shared" si="2"/>
        <v>0</v>
      </c>
    </row>
    <row r="13" spans="1:10" s="16" customFormat="1" ht="15.75" thickBot="1">
      <c r="A13" s="38" t="s">
        <v>335</v>
      </c>
      <c r="B13" s="46" t="s">
        <v>336</v>
      </c>
      <c r="C13" s="122"/>
      <c r="D13" s="32">
        <v>4</v>
      </c>
      <c r="E13" s="112" t="s">
        <v>9</v>
      </c>
      <c r="F13" s="27"/>
      <c r="G13" s="12"/>
      <c r="H13" s="13">
        <f aca="true" t="shared" si="3" ref="H13">F13*D13</f>
        <v>0</v>
      </c>
      <c r="I13" s="13">
        <f aca="true" t="shared" si="4" ref="I13">G13*D13</f>
        <v>0</v>
      </c>
      <c r="J13" s="14">
        <f aca="true" t="shared" si="5" ref="J13">I13+H13</f>
        <v>0</v>
      </c>
    </row>
    <row r="14" spans="1:10" ht="15.75" thickBot="1">
      <c r="A14" s="6" t="s">
        <v>12</v>
      </c>
      <c r="B14" s="7" t="s">
        <v>11</v>
      </c>
      <c r="C14" s="123"/>
      <c r="D14" s="8"/>
      <c r="E14" s="52"/>
      <c r="F14" s="9"/>
      <c r="G14" s="9"/>
      <c r="H14" s="10"/>
      <c r="I14" s="10"/>
      <c r="J14" s="11"/>
    </row>
    <row r="15" spans="1:10" ht="45" customHeight="1">
      <c r="A15" s="78"/>
      <c r="B15" s="41" t="s">
        <v>368</v>
      </c>
      <c r="C15" s="129"/>
      <c r="D15" s="32"/>
      <c r="E15" s="53"/>
      <c r="F15" s="27"/>
      <c r="G15" s="12"/>
      <c r="H15" s="13"/>
      <c r="I15" s="13"/>
      <c r="J15" s="14"/>
    </row>
    <row r="16" spans="1:10" ht="30">
      <c r="A16" s="38"/>
      <c r="B16" s="31" t="s">
        <v>221</v>
      </c>
      <c r="C16" s="137"/>
      <c r="D16" s="32"/>
      <c r="E16" s="53"/>
      <c r="F16" s="27"/>
      <c r="G16" s="12"/>
      <c r="H16" s="13"/>
      <c r="I16" s="13"/>
      <c r="J16" s="14"/>
    </row>
    <row r="17" spans="1:10" ht="15" customHeight="1">
      <c r="A17" s="38" t="s">
        <v>337</v>
      </c>
      <c r="B17" s="58" t="s">
        <v>220</v>
      </c>
      <c r="C17" s="122"/>
      <c r="D17" s="32">
        <v>4</v>
      </c>
      <c r="E17" s="53" t="s">
        <v>9</v>
      </c>
      <c r="F17" s="27"/>
      <c r="G17" s="12"/>
      <c r="H17" s="13">
        <f aca="true" t="shared" si="6" ref="H17:H18">F17*D17</f>
        <v>0</v>
      </c>
      <c r="I17" s="13">
        <f aca="true" t="shared" si="7" ref="I17:I18">G17*D17</f>
        <v>0</v>
      </c>
      <c r="J17" s="14">
        <f aca="true" t="shared" si="8" ref="J17:J18">I17+H17</f>
        <v>0</v>
      </c>
    </row>
    <row r="18" spans="1:10" ht="15" customHeight="1" thickBot="1">
      <c r="A18" s="38" t="s">
        <v>338</v>
      </c>
      <c r="B18" s="97" t="s">
        <v>222</v>
      </c>
      <c r="C18" s="122"/>
      <c r="D18" s="98">
        <v>4</v>
      </c>
      <c r="E18" s="54" t="s">
        <v>9</v>
      </c>
      <c r="F18" s="29"/>
      <c r="G18" s="24"/>
      <c r="H18" s="25">
        <f t="shared" si="6"/>
        <v>0</v>
      </c>
      <c r="I18" s="25">
        <f t="shared" si="7"/>
        <v>0</v>
      </c>
      <c r="J18" s="26">
        <f t="shared" si="8"/>
        <v>0</v>
      </c>
    </row>
    <row r="19" spans="1:10" ht="15.75" thickBot="1">
      <c r="A19" s="6" t="s">
        <v>14</v>
      </c>
      <c r="B19" s="7" t="s">
        <v>37</v>
      </c>
      <c r="C19" s="123"/>
      <c r="D19" s="8"/>
      <c r="E19" s="52"/>
      <c r="F19" s="9"/>
      <c r="G19" s="9"/>
      <c r="H19" s="10"/>
      <c r="I19" s="10"/>
      <c r="J19" s="11"/>
    </row>
    <row r="20" spans="1:10" ht="57.6" customHeight="1">
      <c r="A20" s="89"/>
      <c r="B20" s="90" t="s">
        <v>62</v>
      </c>
      <c r="C20" s="132"/>
      <c r="D20" s="91"/>
      <c r="E20" s="74"/>
      <c r="F20" s="30"/>
      <c r="G20" s="75"/>
      <c r="H20" s="76"/>
      <c r="I20" s="76"/>
      <c r="J20" s="77"/>
    </row>
    <row r="21" spans="1:10" ht="15">
      <c r="A21" s="38" t="s">
        <v>339</v>
      </c>
      <c r="B21" s="59" t="s">
        <v>60</v>
      </c>
      <c r="C21" s="122"/>
      <c r="D21" s="32">
        <v>8</v>
      </c>
      <c r="E21" s="53" t="s">
        <v>10</v>
      </c>
      <c r="F21" s="27"/>
      <c r="G21" s="12"/>
      <c r="H21" s="13">
        <f aca="true" t="shared" si="9" ref="H21">F21*D21</f>
        <v>0</v>
      </c>
      <c r="I21" s="13">
        <f aca="true" t="shared" si="10" ref="I21">G21*D21</f>
        <v>0</v>
      </c>
      <c r="J21" s="14">
        <f aca="true" t="shared" si="11" ref="J21">I21+H21</f>
        <v>0</v>
      </c>
    </row>
    <row r="22" spans="1:10" ht="45">
      <c r="A22" s="86"/>
      <c r="B22" s="47" t="s">
        <v>242</v>
      </c>
      <c r="C22" s="134"/>
      <c r="D22" s="43"/>
      <c r="E22" s="64"/>
      <c r="F22" s="27"/>
      <c r="G22" s="12"/>
      <c r="H22" s="13"/>
      <c r="I22" s="13"/>
      <c r="J22" s="14"/>
    </row>
    <row r="23" spans="1:10" ht="15.75" thickBot="1">
      <c r="A23" s="67" t="s">
        <v>340</v>
      </c>
      <c r="B23" s="97" t="s">
        <v>243</v>
      </c>
      <c r="C23" s="122"/>
      <c r="D23" s="98">
        <v>8</v>
      </c>
      <c r="E23" s="54" t="s">
        <v>10</v>
      </c>
      <c r="F23" s="29"/>
      <c r="G23" s="24"/>
      <c r="H23" s="25">
        <f aca="true" t="shared" si="12" ref="H23">F23*D23</f>
        <v>0</v>
      </c>
      <c r="I23" s="25">
        <f aca="true" t="shared" si="13" ref="I23">G23*D23</f>
        <v>0</v>
      </c>
      <c r="J23" s="26">
        <f aca="true" t="shared" si="14" ref="J23">I23+H23</f>
        <v>0</v>
      </c>
    </row>
    <row r="24" spans="1:10" ht="15.75" thickBot="1">
      <c r="A24" s="6" t="s">
        <v>43</v>
      </c>
      <c r="B24" s="7" t="s">
        <v>246</v>
      </c>
      <c r="C24" s="123"/>
      <c r="D24" s="8"/>
      <c r="E24" s="52"/>
      <c r="F24" s="9"/>
      <c r="G24" s="9"/>
      <c r="H24" s="10"/>
      <c r="I24" s="10"/>
      <c r="J24" s="11"/>
    </row>
    <row r="25" spans="1:10" ht="65.25" customHeight="1">
      <c r="A25" s="86"/>
      <c r="B25" s="65" t="s">
        <v>72</v>
      </c>
      <c r="C25" s="135"/>
      <c r="D25" s="43"/>
      <c r="E25" s="64"/>
      <c r="F25" s="27"/>
      <c r="G25" s="12"/>
      <c r="H25" s="13"/>
      <c r="I25" s="13"/>
      <c r="J25" s="14"/>
    </row>
    <row r="26" spans="1:10" ht="15.75" thickBot="1">
      <c r="A26" s="78" t="s">
        <v>341</v>
      </c>
      <c r="B26" s="49" t="s">
        <v>249</v>
      </c>
      <c r="C26" s="129"/>
      <c r="D26" s="42">
        <v>4</v>
      </c>
      <c r="E26" s="53" t="s">
        <v>9</v>
      </c>
      <c r="F26" s="27"/>
      <c r="G26" s="12"/>
      <c r="H26" s="13">
        <f aca="true" t="shared" si="15" ref="H26">F26*D26</f>
        <v>0</v>
      </c>
      <c r="I26" s="13">
        <f aca="true" t="shared" si="16" ref="I26">G26*D26</f>
        <v>0</v>
      </c>
      <c r="J26" s="14">
        <f aca="true" t="shared" si="17" ref="J26">I26+H26</f>
        <v>0</v>
      </c>
    </row>
    <row r="27" spans="1:10" s="16" customFormat="1" ht="15.75" thickBot="1">
      <c r="A27" s="33" t="s">
        <v>15</v>
      </c>
      <c r="B27" s="34" t="s">
        <v>288</v>
      </c>
      <c r="C27" s="123"/>
      <c r="D27" s="35"/>
      <c r="E27" s="56"/>
      <c r="F27" s="15"/>
      <c r="G27" s="15"/>
      <c r="H27" s="10"/>
      <c r="I27" s="10"/>
      <c r="J27" s="23"/>
    </row>
    <row r="28" spans="1:10" s="16" customFormat="1" ht="15">
      <c r="A28" s="36" t="s">
        <v>342</v>
      </c>
      <c r="B28" s="48" t="s">
        <v>369</v>
      </c>
      <c r="C28" s="137"/>
      <c r="D28" s="37">
        <v>4</v>
      </c>
      <c r="E28" s="114" t="s">
        <v>36</v>
      </c>
      <c r="F28" s="30"/>
      <c r="G28" s="12"/>
      <c r="H28" s="13">
        <f aca="true" t="shared" si="18" ref="H28:H44">F28*D28</f>
        <v>0</v>
      </c>
      <c r="I28" s="13">
        <f aca="true" t="shared" si="19" ref="I28:I44">G28*D28</f>
        <v>0</v>
      </c>
      <c r="J28" s="14">
        <f aca="true" t="shared" si="20" ref="J28:J44">I28+H28</f>
        <v>0</v>
      </c>
    </row>
    <row r="29" spans="1:10" s="16" customFormat="1" ht="15">
      <c r="A29" s="67" t="s">
        <v>344</v>
      </c>
      <c r="B29" s="46" t="s">
        <v>16</v>
      </c>
      <c r="C29" s="122"/>
      <c r="D29" s="32">
        <v>20</v>
      </c>
      <c r="E29" s="113" t="s">
        <v>38</v>
      </c>
      <c r="F29" s="27"/>
      <c r="G29" s="12"/>
      <c r="H29" s="13">
        <f t="shared" si="18"/>
        <v>0</v>
      </c>
      <c r="I29" s="13">
        <f t="shared" si="19"/>
        <v>0</v>
      </c>
      <c r="J29" s="14">
        <f t="shared" si="20"/>
        <v>0</v>
      </c>
    </row>
    <row r="30" spans="1:10" s="16" customFormat="1" ht="15">
      <c r="A30" s="38" t="s">
        <v>345</v>
      </c>
      <c r="B30" s="46" t="s">
        <v>39</v>
      </c>
      <c r="C30" s="122"/>
      <c r="D30" s="32">
        <v>4</v>
      </c>
      <c r="E30" s="112" t="s">
        <v>38</v>
      </c>
      <c r="F30" s="27"/>
      <c r="G30" s="12"/>
      <c r="H30" s="13">
        <f t="shared" si="18"/>
        <v>0</v>
      </c>
      <c r="I30" s="13">
        <f t="shared" si="19"/>
        <v>0</v>
      </c>
      <c r="J30" s="14">
        <f t="shared" si="20"/>
        <v>0</v>
      </c>
    </row>
    <row r="31" spans="1:10" s="16" customFormat="1" ht="15">
      <c r="A31" s="67" t="s">
        <v>346</v>
      </c>
      <c r="B31" s="46" t="s">
        <v>17</v>
      </c>
      <c r="C31" s="122"/>
      <c r="D31" s="32">
        <v>0.4</v>
      </c>
      <c r="E31" s="112" t="s">
        <v>38</v>
      </c>
      <c r="F31" s="27"/>
      <c r="G31" s="12"/>
      <c r="H31" s="13">
        <f t="shared" si="18"/>
        <v>0</v>
      </c>
      <c r="I31" s="13">
        <f t="shared" si="19"/>
        <v>0</v>
      </c>
      <c r="J31" s="14">
        <f t="shared" si="20"/>
        <v>0</v>
      </c>
    </row>
    <row r="32" spans="1:10" s="16" customFormat="1" ht="15">
      <c r="A32" s="67" t="s">
        <v>347</v>
      </c>
      <c r="B32" s="46" t="s">
        <v>18</v>
      </c>
      <c r="C32" s="122"/>
      <c r="D32" s="32">
        <v>1</v>
      </c>
      <c r="E32" s="112" t="s">
        <v>9</v>
      </c>
      <c r="F32" s="27"/>
      <c r="G32" s="12"/>
      <c r="H32" s="13">
        <f t="shared" si="18"/>
        <v>0</v>
      </c>
      <c r="I32" s="13">
        <f t="shared" si="19"/>
        <v>0</v>
      </c>
      <c r="J32" s="14">
        <f t="shared" si="20"/>
        <v>0</v>
      </c>
    </row>
    <row r="33" spans="1:10" s="16" customFormat="1" ht="15">
      <c r="A33" s="67" t="s">
        <v>348</v>
      </c>
      <c r="B33" s="46" t="s">
        <v>75</v>
      </c>
      <c r="C33" s="122"/>
      <c r="D33" s="32">
        <v>0</v>
      </c>
      <c r="E33" s="112" t="s">
        <v>9</v>
      </c>
      <c r="F33" s="27"/>
      <c r="G33" s="12"/>
      <c r="H33" s="13">
        <f t="shared" si="18"/>
        <v>0</v>
      </c>
      <c r="I33" s="13">
        <f t="shared" si="19"/>
        <v>0</v>
      </c>
      <c r="J33" s="14">
        <f t="shared" si="20"/>
        <v>0</v>
      </c>
    </row>
    <row r="34" spans="1:10" s="16" customFormat="1" ht="15">
      <c r="A34" s="67" t="s">
        <v>349</v>
      </c>
      <c r="B34" s="46" t="s">
        <v>77</v>
      </c>
      <c r="C34" s="122"/>
      <c r="D34" s="32">
        <v>4</v>
      </c>
      <c r="E34" s="112" t="s">
        <v>9</v>
      </c>
      <c r="F34" s="27"/>
      <c r="G34" s="12"/>
      <c r="H34" s="13">
        <f aca="true" t="shared" si="21" ref="H34">F34*D34</f>
        <v>0</v>
      </c>
      <c r="I34" s="13">
        <f aca="true" t="shared" si="22" ref="I34">G34*D34</f>
        <v>0</v>
      </c>
      <c r="J34" s="14">
        <f aca="true" t="shared" si="23" ref="J34">I34+H34</f>
        <v>0</v>
      </c>
    </row>
    <row r="35" spans="1:10" s="16" customFormat="1" ht="15">
      <c r="A35" s="67" t="s">
        <v>350</v>
      </c>
      <c r="B35" s="46" t="s">
        <v>63</v>
      </c>
      <c r="C35" s="122"/>
      <c r="D35" s="32">
        <v>8</v>
      </c>
      <c r="E35" s="112" t="s">
        <v>10</v>
      </c>
      <c r="F35" s="27"/>
      <c r="G35" s="12"/>
      <c r="H35" s="13">
        <f t="shared" si="18"/>
        <v>0</v>
      </c>
      <c r="I35" s="13">
        <f t="shared" si="19"/>
        <v>0</v>
      </c>
      <c r="J35" s="14">
        <f t="shared" si="20"/>
        <v>0</v>
      </c>
    </row>
    <row r="36" spans="1:10" s="16" customFormat="1" ht="15">
      <c r="A36" s="67" t="s">
        <v>351</v>
      </c>
      <c r="B36" s="46" t="s">
        <v>64</v>
      </c>
      <c r="C36" s="122"/>
      <c r="D36" s="32">
        <v>4</v>
      </c>
      <c r="E36" s="112" t="s">
        <v>36</v>
      </c>
      <c r="F36" s="27"/>
      <c r="G36" s="12"/>
      <c r="H36" s="13">
        <f t="shared" si="18"/>
        <v>0</v>
      </c>
      <c r="I36" s="13">
        <f t="shared" si="19"/>
        <v>0</v>
      </c>
      <c r="J36" s="14">
        <f t="shared" si="20"/>
        <v>0</v>
      </c>
    </row>
    <row r="37" spans="1:10" s="16" customFormat="1" ht="15">
      <c r="A37" s="67" t="s">
        <v>352</v>
      </c>
      <c r="B37" s="46" t="s">
        <v>65</v>
      </c>
      <c r="C37" s="122"/>
      <c r="D37" s="32">
        <v>1</v>
      </c>
      <c r="E37" s="112" t="s">
        <v>9</v>
      </c>
      <c r="F37" s="27"/>
      <c r="G37" s="12"/>
      <c r="H37" s="13">
        <f t="shared" si="18"/>
        <v>0</v>
      </c>
      <c r="I37" s="13">
        <f t="shared" si="19"/>
        <v>0</v>
      </c>
      <c r="J37" s="14">
        <f t="shared" si="20"/>
        <v>0</v>
      </c>
    </row>
    <row r="38" spans="1:10" s="16" customFormat="1" ht="15">
      <c r="A38" s="67" t="s">
        <v>353</v>
      </c>
      <c r="B38" s="46" t="s">
        <v>19</v>
      </c>
      <c r="C38" s="122"/>
      <c r="D38" s="32">
        <v>1</v>
      </c>
      <c r="E38" s="112" t="s">
        <v>9</v>
      </c>
      <c r="F38" s="27"/>
      <c r="G38" s="12"/>
      <c r="H38" s="13">
        <f t="shared" si="18"/>
        <v>0</v>
      </c>
      <c r="I38" s="13">
        <f t="shared" si="19"/>
        <v>0</v>
      </c>
      <c r="J38" s="14">
        <f t="shared" si="20"/>
        <v>0</v>
      </c>
    </row>
    <row r="39" spans="1:10" s="16" customFormat="1" ht="15">
      <c r="A39" s="67" t="s">
        <v>354</v>
      </c>
      <c r="B39" s="46" t="s">
        <v>66</v>
      </c>
      <c r="C39" s="122"/>
      <c r="D39" s="32">
        <v>72</v>
      </c>
      <c r="E39" s="112" t="s">
        <v>36</v>
      </c>
      <c r="F39" s="27"/>
      <c r="G39" s="12"/>
      <c r="H39" s="13">
        <f t="shared" si="18"/>
        <v>0</v>
      </c>
      <c r="I39" s="13">
        <f t="shared" si="19"/>
        <v>0</v>
      </c>
      <c r="J39" s="14">
        <f t="shared" si="20"/>
        <v>0</v>
      </c>
    </row>
    <row r="40" spans="1:10" s="16" customFormat="1" ht="15">
      <c r="A40" s="67" t="s">
        <v>355</v>
      </c>
      <c r="B40" s="46" t="s">
        <v>67</v>
      </c>
      <c r="C40" s="122"/>
      <c r="D40" s="32">
        <v>72</v>
      </c>
      <c r="E40" s="112" t="s">
        <v>36</v>
      </c>
      <c r="F40" s="27"/>
      <c r="G40" s="12"/>
      <c r="H40" s="13">
        <f t="shared" si="18"/>
        <v>0</v>
      </c>
      <c r="I40" s="13">
        <f t="shared" si="19"/>
        <v>0</v>
      </c>
      <c r="J40" s="14">
        <f t="shared" si="20"/>
        <v>0</v>
      </c>
    </row>
    <row r="41" spans="1:10" s="16" customFormat="1" ht="15">
      <c r="A41" s="67" t="s">
        <v>356</v>
      </c>
      <c r="B41" s="46" t="s">
        <v>20</v>
      </c>
      <c r="C41" s="122"/>
      <c r="D41" s="32">
        <v>1</v>
      </c>
      <c r="E41" s="112" t="s">
        <v>9</v>
      </c>
      <c r="F41" s="27"/>
      <c r="G41" s="12"/>
      <c r="H41" s="13">
        <f t="shared" si="18"/>
        <v>0</v>
      </c>
      <c r="I41" s="13">
        <f t="shared" si="19"/>
        <v>0</v>
      </c>
      <c r="J41" s="14">
        <f t="shared" si="20"/>
        <v>0</v>
      </c>
    </row>
    <row r="42" spans="1:10" s="16" customFormat="1" ht="15">
      <c r="A42" s="67" t="s">
        <v>357</v>
      </c>
      <c r="B42" s="46" t="s">
        <v>21</v>
      </c>
      <c r="C42" s="122"/>
      <c r="D42" s="32">
        <v>8</v>
      </c>
      <c r="E42" s="112" t="s">
        <v>10</v>
      </c>
      <c r="F42" s="27"/>
      <c r="G42" s="12"/>
      <c r="H42" s="13">
        <f t="shared" si="18"/>
        <v>0</v>
      </c>
      <c r="I42" s="13">
        <f t="shared" si="19"/>
        <v>0</v>
      </c>
      <c r="J42" s="14">
        <f t="shared" si="20"/>
        <v>0</v>
      </c>
    </row>
    <row r="43" spans="1:10" s="16" customFormat="1" ht="15">
      <c r="A43" s="67" t="s">
        <v>358</v>
      </c>
      <c r="B43" s="46" t="s">
        <v>25</v>
      </c>
      <c r="C43" s="63" t="s">
        <v>430</v>
      </c>
      <c r="D43" s="32"/>
      <c r="E43" s="112"/>
      <c r="F43" s="27"/>
      <c r="G43" s="12"/>
      <c r="H43" s="13"/>
      <c r="I43" s="13"/>
      <c r="J43" s="14"/>
    </row>
    <row r="44" spans="1:10" s="16" customFormat="1" ht="15.75" thickBot="1">
      <c r="A44" s="67" t="s">
        <v>417</v>
      </c>
      <c r="B44" s="100" t="s">
        <v>26</v>
      </c>
      <c r="C44" s="140"/>
      <c r="D44" s="101">
        <v>8</v>
      </c>
      <c r="E44" s="115" t="s">
        <v>36</v>
      </c>
      <c r="F44" s="102"/>
      <c r="G44" s="103"/>
      <c r="H44" s="104">
        <f t="shared" si="18"/>
        <v>0</v>
      </c>
      <c r="I44" s="104">
        <f t="shared" si="19"/>
        <v>0</v>
      </c>
      <c r="J44" s="105">
        <f t="shared" si="20"/>
        <v>0</v>
      </c>
    </row>
    <row r="45" spans="1:10" s="16" customFormat="1" ht="15.75" thickBot="1">
      <c r="A45" s="17" t="s">
        <v>286</v>
      </c>
      <c r="B45" s="18" t="s">
        <v>287</v>
      </c>
      <c r="C45" s="121"/>
      <c r="D45" s="19"/>
      <c r="E45" s="68"/>
      <c r="F45" s="20"/>
      <c r="G45" s="20"/>
      <c r="H45" s="70"/>
      <c r="I45" s="70"/>
      <c r="J45" s="106"/>
    </row>
    <row r="46" spans="1:10" s="16" customFormat="1" ht="15">
      <c r="A46" s="66" t="s">
        <v>280</v>
      </c>
      <c r="B46" s="60" t="s">
        <v>30</v>
      </c>
      <c r="C46" s="122"/>
      <c r="D46" s="32"/>
      <c r="E46" s="53"/>
      <c r="F46" s="27"/>
      <c r="G46" s="27"/>
      <c r="H46" s="13"/>
      <c r="I46" s="13"/>
      <c r="J46" s="14">
        <f>SUM(J5:J44)</f>
        <v>0</v>
      </c>
    </row>
    <row r="47" spans="1:10" s="16" customFormat="1" ht="15">
      <c r="A47" s="38" t="s">
        <v>281</v>
      </c>
      <c r="B47" s="61" t="s">
        <v>31</v>
      </c>
      <c r="C47" s="122"/>
      <c r="D47" s="32">
        <v>1</v>
      </c>
      <c r="E47" s="53" t="s">
        <v>9</v>
      </c>
      <c r="F47" s="27"/>
      <c r="G47" s="12"/>
      <c r="H47" s="13">
        <f aca="true" t="shared" si="24" ref="H47:H51">F47*D47</f>
        <v>0</v>
      </c>
      <c r="I47" s="13">
        <f aca="true" t="shared" si="25" ref="I47:I51">G47*D47</f>
        <v>0</v>
      </c>
      <c r="J47" s="14">
        <f aca="true" t="shared" si="26" ref="J47:J51">I47+H47</f>
        <v>0</v>
      </c>
    </row>
    <row r="48" spans="1:10" s="16" customFormat="1" ht="15">
      <c r="A48" s="38" t="s">
        <v>282</v>
      </c>
      <c r="B48" s="61" t="s">
        <v>32</v>
      </c>
      <c r="C48" s="63" t="s">
        <v>430</v>
      </c>
      <c r="D48" s="32"/>
      <c r="E48" s="53"/>
      <c r="F48" s="27"/>
      <c r="G48" s="12"/>
      <c r="H48" s="13"/>
      <c r="I48" s="13"/>
      <c r="J48" s="14"/>
    </row>
    <row r="49" spans="1:10" s="16" customFormat="1" ht="15">
      <c r="A49" s="38" t="s">
        <v>283</v>
      </c>
      <c r="B49" s="61" t="s">
        <v>46</v>
      </c>
      <c r="C49" s="63" t="s">
        <v>430</v>
      </c>
      <c r="D49" s="32"/>
      <c r="E49" s="53"/>
      <c r="F49" s="27"/>
      <c r="G49" s="12"/>
      <c r="H49" s="13"/>
      <c r="I49" s="13"/>
      <c r="J49" s="14"/>
    </row>
    <row r="50" spans="1:10" s="16" customFormat="1" ht="15">
      <c r="A50" s="38" t="s">
        <v>284</v>
      </c>
      <c r="B50" s="61" t="s">
        <v>33</v>
      </c>
      <c r="C50" s="122"/>
      <c r="D50" s="32">
        <v>1</v>
      </c>
      <c r="E50" s="53" t="s">
        <v>9</v>
      </c>
      <c r="F50" s="27"/>
      <c r="G50" s="12"/>
      <c r="H50" s="13">
        <f t="shared" si="24"/>
        <v>0</v>
      </c>
      <c r="I50" s="13">
        <f t="shared" si="25"/>
        <v>0</v>
      </c>
      <c r="J50" s="14">
        <f t="shared" si="26"/>
        <v>0</v>
      </c>
    </row>
    <row r="51" spans="1:10" s="16" customFormat="1" ht="15.75" thickBot="1">
      <c r="A51" s="38" t="s">
        <v>285</v>
      </c>
      <c r="B51" s="62" t="s">
        <v>34</v>
      </c>
      <c r="C51" s="122"/>
      <c r="D51" s="32">
        <v>1</v>
      </c>
      <c r="E51" s="53" t="s">
        <v>9</v>
      </c>
      <c r="F51" s="27"/>
      <c r="G51" s="12"/>
      <c r="H51" s="13">
        <f t="shared" si="24"/>
        <v>0</v>
      </c>
      <c r="I51" s="13">
        <f t="shared" si="25"/>
        <v>0</v>
      </c>
      <c r="J51" s="14">
        <f t="shared" si="26"/>
        <v>0</v>
      </c>
    </row>
    <row r="52" spans="1:10" s="16" customFormat="1" ht="15.75" thickBot="1">
      <c r="A52" s="17"/>
      <c r="B52" s="18" t="s">
        <v>318</v>
      </c>
      <c r="C52" s="121"/>
      <c r="D52" s="19"/>
      <c r="E52" s="57"/>
      <c r="F52" s="20"/>
      <c r="G52" s="20"/>
      <c r="H52" s="21"/>
      <c r="I52" s="21"/>
      <c r="J52" s="22">
        <f>SUM(J46:J51)</f>
        <v>0</v>
      </c>
    </row>
  </sheetData>
  <autoFilter ref="A4:J52"/>
  <conditionalFormatting sqref="E4">
    <cfRule type="containsText" priority="844" dxfId="0" operator="containsText" text="kpl">
      <formula>NOT(ISERROR(SEARCH("kpl",E4)))</formula>
    </cfRule>
  </conditionalFormatting>
  <conditionalFormatting sqref="E52">
    <cfRule type="containsText" priority="843" dxfId="0" operator="containsText" text="kpl">
      <formula>NOT(ISERROR(SEARCH("kpl",E52)))</formula>
    </cfRule>
  </conditionalFormatting>
  <conditionalFormatting sqref="E52">
    <cfRule type="containsText" priority="842" dxfId="0" operator="containsText" text="kpl">
      <formula>NOT(ISERROR(SEARCH("kpl",E52)))</formula>
    </cfRule>
  </conditionalFormatting>
  <conditionalFormatting sqref="E52">
    <cfRule type="containsText" priority="841" dxfId="0" operator="containsText" text="kpl">
      <formula>NOT(ISERROR(SEARCH("kpl",E52)))</formula>
    </cfRule>
  </conditionalFormatting>
  <conditionalFormatting sqref="E46:E51">
    <cfRule type="containsText" priority="105" dxfId="0" operator="containsText" text="kpl">
      <formula>NOT(ISERROR(SEARCH("kpl",E46)))</formula>
    </cfRule>
  </conditionalFormatting>
  <conditionalFormatting sqref="E46:E51">
    <cfRule type="containsText" priority="104" dxfId="0" operator="containsText" text="kpl">
      <formula>NOT(ISERROR(SEARCH("kpl",E46)))</formula>
    </cfRule>
  </conditionalFormatting>
  <conditionalFormatting sqref="E5">
    <cfRule type="containsText" priority="103" dxfId="0" operator="containsText" text="kpl">
      <formula>NOT(ISERROR(SEARCH("kpl",E5)))</formula>
    </cfRule>
  </conditionalFormatting>
  <conditionalFormatting sqref="E5">
    <cfRule type="containsText" priority="95" dxfId="0" operator="containsText" text="kpl">
      <formula>NOT(ISERROR(SEARCH("kpl",E5)))</formula>
    </cfRule>
  </conditionalFormatting>
  <conditionalFormatting sqref="F17:G18">
    <cfRule type="cellIs" priority="84" dxfId="31" operator="equal">
      <formula>0</formula>
    </cfRule>
  </conditionalFormatting>
  <conditionalFormatting sqref="E16">
    <cfRule type="containsText" priority="81" dxfId="0" operator="containsText" text="kpl">
      <formula>NOT(ISERROR(SEARCH("kpl",E16)))</formula>
    </cfRule>
  </conditionalFormatting>
  <conditionalFormatting sqref="E17:E18">
    <cfRule type="containsText" priority="87" dxfId="0" operator="containsText" text="kpl">
      <formula>NOT(ISERROR(SEARCH("kpl",E17)))</formula>
    </cfRule>
  </conditionalFormatting>
  <conditionalFormatting sqref="F18:G18">
    <cfRule type="cellIs" priority="73" dxfId="31" operator="equal">
      <formula>0</formula>
    </cfRule>
  </conditionalFormatting>
  <conditionalFormatting sqref="E18">
    <cfRule type="containsText" priority="76" dxfId="0" operator="containsText" text="kpl">
      <formula>NOT(ISERROR(SEARCH("kpl",E18)))</formula>
    </cfRule>
  </conditionalFormatting>
  <conditionalFormatting sqref="E22">
    <cfRule type="containsText" priority="64" dxfId="0" operator="containsText" text="kpl">
      <formula>NOT(ISERROR(SEARCH("kpl",E22)))</formula>
    </cfRule>
  </conditionalFormatting>
  <conditionalFormatting sqref="E23">
    <cfRule type="containsText" priority="60" dxfId="0" operator="containsText" text="kpl">
      <formula>NOT(ISERROR(SEARCH("kpl",E23)))</formula>
    </cfRule>
  </conditionalFormatting>
  <conditionalFormatting sqref="F23:G23">
    <cfRule type="cellIs" priority="61" dxfId="31" operator="equal">
      <formula>0</formula>
    </cfRule>
  </conditionalFormatting>
  <conditionalFormatting sqref="E6">
    <cfRule type="containsText" priority="39" dxfId="0" operator="containsText" text="kpl">
      <formula>NOT(ISERROR(SEARCH("kpl",E6)))</formula>
    </cfRule>
  </conditionalFormatting>
  <conditionalFormatting sqref="E14 E16:E18">
    <cfRule type="containsText" priority="34" dxfId="0" operator="containsText" text="kpl">
      <formula>NOT(ISERROR(SEARCH("kpl",E14)))</formula>
    </cfRule>
  </conditionalFormatting>
  <conditionalFormatting sqref="E15">
    <cfRule type="containsText" priority="25" dxfId="0" operator="containsText" text="kpl">
      <formula>NOT(ISERROR(SEARCH("kpl",E15)))</formula>
    </cfRule>
  </conditionalFormatting>
  <conditionalFormatting sqref="E19">
    <cfRule type="containsText" priority="18" dxfId="0" operator="containsText" text="kpl">
      <formula>NOT(ISERROR(SEARCH("kpl",E19)))</formula>
    </cfRule>
  </conditionalFormatting>
  <conditionalFormatting sqref="E20">
    <cfRule type="containsText" priority="15" dxfId="0" operator="containsText" text="kpl">
      <formula>NOT(ISERROR(SEARCH("kpl",E20)))</formula>
    </cfRule>
  </conditionalFormatting>
  <conditionalFormatting sqref="E21">
    <cfRule type="containsText" priority="12" dxfId="0" operator="containsText" text="kpl">
      <formula>NOT(ISERROR(SEARCH("kpl",E21)))</formula>
    </cfRule>
  </conditionalFormatting>
  <conditionalFormatting sqref="E24">
    <cfRule type="containsText" priority="11" dxfId="0" operator="containsText" text="kpl">
      <formula>NOT(ISERROR(SEARCH("kpl",E24)))</formula>
    </cfRule>
  </conditionalFormatting>
  <conditionalFormatting sqref="E25">
    <cfRule type="containsText" priority="6" dxfId="0" operator="containsText" text="kpl">
      <formula>NOT(ISERROR(SEARCH("kpl",E25)))</formula>
    </cfRule>
  </conditionalFormatting>
  <conditionalFormatting sqref="E26">
    <cfRule type="containsText" priority="3" dxfId="0" operator="containsText" text="kpl">
      <formula>NOT(ISERROR(SEARCH("kpl",E26)))</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5" r:id="rId1"/>
  <headerFooter>
    <oddFooter>&amp;LVypracoval: Ing. Pavel Krauter
Datum: 12/2021&amp;CAZ KLIMA a.s.&amp;RStrana: &amp;P/&amp;N</oddFooter>
  </headerFooter>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J227"/>
  <sheetViews>
    <sheetView tabSelected="1" view="pageBreakPreview" zoomScale="85" zoomScaleSheetLayoutView="85" workbookViewId="0" topLeftCell="A1">
      <pane xSplit="1" ySplit="4" topLeftCell="B173" activePane="bottomRight" state="frozen"/>
      <selection pane="topRight" activeCell="J1" sqref="J1"/>
      <selection pane="bottomLeft" activeCell="A7" sqref="A7"/>
      <selection pane="bottomRight" activeCell="C194" sqref="C194"/>
    </sheetView>
  </sheetViews>
  <sheetFormatPr defaultColWidth="9.140625" defaultRowHeight="15" outlineLevelRow="1" outlineLevelCol="1"/>
  <cols>
    <col min="1" max="1" width="18.140625" style="0" customWidth="1"/>
    <col min="2" max="2" width="74.28125" style="44" customWidth="1"/>
    <col min="3" max="3" width="31.57421875" style="119" customWidth="1" outlineLevel="1"/>
    <col min="4" max="4" width="10.28125" style="0" bestFit="1" customWidth="1"/>
    <col min="5" max="5" width="6.421875" style="111" customWidth="1"/>
    <col min="6" max="6" width="16.8515625" style="0" customWidth="1"/>
    <col min="7" max="7" width="15.28125" style="0" customWidth="1"/>
    <col min="8" max="8" width="14.8515625" style="0" customWidth="1" outlineLevel="1"/>
    <col min="9" max="9" width="13.28125" style="0" customWidth="1" outlineLevel="1"/>
    <col min="10" max="10" width="19.8515625" style="0" customWidth="1" outlineLevel="1"/>
  </cols>
  <sheetData>
    <row r="1" spans="1:2" ht="30">
      <c r="A1" s="95" t="s">
        <v>320</v>
      </c>
      <c r="B1" s="94" t="s">
        <v>319</v>
      </c>
    </row>
    <row r="2" spans="1:2" ht="15" outlineLevel="1">
      <c r="A2" t="s">
        <v>322</v>
      </c>
      <c r="B2" s="93" t="s">
        <v>321</v>
      </c>
    </row>
    <row r="3" spans="1:2" ht="15.75" thickBot="1">
      <c r="A3" t="s">
        <v>324</v>
      </c>
      <c r="B3" s="96" t="s">
        <v>323</v>
      </c>
    </row>
    <row r="4" spans="1:10" ht="30.75" thickBot="1">
      <c r="A4" s="1" t="s">
        <v>0</v>
      </c>
      <c r="B4" s="4" t="s">
        <v>1</v>
      </c>
      <c r="C4" s="120" t="s">
        <v>411</v>
      </c>
      <c r="D4" s="3" t="s">
        <v>2</v>
      </c>
      <c r="E4" s="51" t="s">
        <v>3</v>
      </c>
      <c r="F4" s="28" t="s">
        <v>4</v>
      </c>
      <c r="G4" s="2" t="s">
        <v>5</v>
      </c>
      <c r="H4" s="5" t="s">
        <v>6</v>
      </c>
      <c r="I4" s="5" t="s">
        <v>7</v>
      </c>
      <c r="J4" s="99" t="s">
        <v>8</v>
      </c>
    </row>
    <row r="5" spans="1:10" ht="15.75" thickBot="1">
      <c r="A5" s="17" t="s">
        <v>360</v>
      </c>
      <c r="B5" s="18" t="s">
        <v>325</v>
      </c>
      <c r="C5" s="121"/>
      <c r="D5" s="19"/>
      <c r="E5" s="68"/>
      <c r="F5" s="69"/>
      <c r="G5" s="69"/>
      <c r="H5" s="70"/>
      <c r="I5" s="70"/>
      <c r="J5" s="71"/>
    </row>
    <row r="6" spans="1:10" ht="15" customHeight="1">
      <c r="A6" s="38" t="s">
        <v>361</v>
      </c>
      <c r="B6" s="58" t="s">
        <v>343</v>
      </c>
      <c r="C6" s="122"/>
      <c r="D6" s="32">
        <v>1</v>
      </c>
      <c r="E6" s="53" t="s">
        <v>9</v>
      </c>
      <c r="F6" s="27"/>
      <c r="G6" s="12"/>
      <c r="H6" s="13">
        <f aca="true" t="shared" si="0" ref="H6">F6*D6</f>
        <v>0</v>
      </c>
      <c r="I6" s="13">
        <f aca="true" t="shared" si="1" ref="I6">G6*D6</f>
        <v>0</v>
      </c>
      <c r="J6" s="14">
        <f aca="true" t="shared" si="2" ref="J6">I6+H6</f>
        <v>0</v>
      </c>
    </row>
    <row r="7" spans="1:10" ht="15" customHeight="1">
      <c r="A7" s="67" t="s">
        <v>362</v>
      </c>
      <c r="B7" s="97" t="s">
        <v>27</v>
      </c>
      <c r="C7" s="122"/>
      <c r="D7" s="98">
        <v>12</v>
      </c>
      <c r="E7" s="54" t="s">
        <v>36</v>
      </c>
      <c r="F7" s="29"/>
      <c r="G7" s="24"/>
      <c r="H7" s="25">
        <f aca="true" t="shared" si="3" ref="H7:H8">F7*D7</f>
        <v>0</v>
      </c>
      <c r="I7" s="25">
        <f aca="true" t="shared" si="4" ref="I7:I8">G7*D7</f>
        <v>0</v>
      </c>
      <c r="J7" s="26">
        <f aca="true" t="shared" si="5" ref="J7:J8">I7+H7</f>
        <v>0</v>
      </c>
    </row>
    <row r="8" spans="1:10" ht="15" customHeight="1">
      <c r="A8" s="67" t="s">
        <v>363</v>
      </c>
      <c r="B8" s="58" t="s">
        <v>28</v>
      </c>
      <c r="C8" s="122"/>
      <c r="D8" s="32">
        <v>24</v>
      </c>
      <c r="E8" s="53" t="s">
        <v>36</v>
      </c>
      <c r="F8" s="27"/>
      <c r="G8" s="12"/>
      <c r="H8" s="13">
        <f t="shared" si="3"/>
        <v>0</v>
      </c>
      <c r="I8" s="13">
        <f t="shared" si="4"/>
        <v>0</v>
      </c>
      <c r="J8" s="14">
        <f t="shared" si="5"/>
        <v>0</v>
      </c>
    </row>
    <row r="9" spans="1:10" ht="15" customHeight="1">
      <c r="A9" s="67" t="s">
        <v>364</v>
      </c>
      <c r="B9" s="97" t="s">
        <v>327</v>
      </c>
      <c r="C9" s="122"/>
      <c r="D9" s="98">
        <v>1</v>
      </c>
      <c r="E9" s="54" t="s">
        <v>9</v>
      </c>
      <c r="F9" s="29"/>
      <c r="G9" s="24"/>
      <c r="H9" s="25">
        <f aca="true" t="shared" si="6" ref="H9:H14">F9*D9</f>
        <v>0</v>
      </c>
      <c r="I9" s="25">
        <f aca="true" t="shared" si="7" ref="I9:I14">G9*D9</f>
        <v>0</v>
      </c>
      <c r="J9" s="26">
        <f aca="true" t="shared" si="8" ref="J9:J14">I9+H9</f>
        <v>0</v>
      </c>
    </row>
    <row r="10" spans="1:10" ht="15" customHeight="1">
      <c r="A10" s="67" t="s">
        <v>365</v>
      </c>
      <c r="B10" s="58" t="s">
        <v>371</v>
      </c>
      <c r="C10" s="122"/>
      <c r="D10" s="32">
        <v>1</v>
      </c>
      <c r="E10" s="53" t="s">
        <v>9</v>
      </c>
      <c r="F10" s="27"/>
      <c r="G10" s="12"/>
      <c r="H10" s="13">
        <f t="shared" si="6"/>
        <v>0</v>
      </c>
      <c r="I10" s="13">
        <f t="shared" si="7"/>
        <v>0</v>
      </c>
      <c r="J10" s="14">
        <f t="shared" si="8"/>
        <v>0</v>
      </c>
    </row>
    <row r="11" spans="1:10" ht="15" customHeight="1">
      <c r="A11" s="67" t="s">
        <v>366</v>
      </c>
      <c r="B11" s="58" t="s">
        <v>420</v>
      </c>
      <c r="C11" s="122"/>
      <c r="D11" s="32">
        <v>1</v>
      </c>
      <c r="E11" s="53" t="s">
        <v>9</v>
      </c>
      <c r="F11" s="27"/>
      <c r="G11" s="12"/>
      <c r="H11" s="13">
        <f aca="true" t="shared" si="9" ref="H11">F11*D11</f>
        <v>0</v>
      </c>
      <c r="I11" s="13">
        <f aca="true" t="shared" si="10" ref="I11">G11*D11</f>
        <v>0</v>
      </c>
      <c r="J11" s="14">
        <f aca="true" t="shared" si="11" ref="J11">I11+H11</f>
        <v>0</v>
      </c>
    </row>
    <row r="12" spans="1:10" ht="15" customHeight="1">
      <c r="A12" s="67" t="s">
        <v>367</v>
      </c>
      <c r="B12" s="58" t="s">
        <v>376</v>
      </c>
      <c r="C12" s="122"/>
      <c r="D12" s="32">
        <v>1</v>
      </c>
      <c r="E12" s="53" t="s">
        <v>9</v>
      </c>
      <c r="F12" s="27"/>
      <c r="G12" s="12"/>
      <c r="H12" s="13">
        <f aca="true" t="shared" si="12" ref="H12">F12*D12</f>
        <v>0</v>
      </c>
      <c r="I12" s="13">
        <f aca="true" t="shared" si="13" ref="I12">G12*D12</f>
        <v>0</v>
      </c>
      <c r="J12" s="14">
        <f aca="true" t="shared" si="14" ref="J12">I12+H12</f>
        <v>0</v>
      </c>
    </row>
    <row r="13" spans="1:10" ht="15" customHeight="1">
      <c r="A13" s="67" t="s">
        <v>373</v>
      </c>
      <c r="B13" s="97" t="s">
        <v>329</v>
      </c>
      <c r="C13" s="122"/>
      <c r="D13" s="98">
        <v>1</v>
      </c>
      <c r="E13" s="54" t="s">
        <v>9</v>
      </c>
      <c r="F13" s="29"/>
      <c r="G13" s="24"/>
      <c r="H13" s="25">
        <f t="shared" si="6"/>
        <v>0</v>
      </c>
      <c r="I13" s="25">
        <f t="shared" si="7"/>
        <v>0</v>
      </c>
      <c r="J13" s="26">
        <f t="shared" si="8"/>
        <v>0</v>
      </c>
    </row>
    <row r="14" spans="1:10" ht="15" customHeight="1">
      <c r="A14" s="67" t="s">
        <v>374</v>
      </c>
      <c r="B14" s="58" t="s">
        <v>370</v>
      </c>
      <c r="C14" s="122"/>
      <c r="D14" s="32">
        <v>1</v>
      </c>
      <c r="E14" s="53" t="s">
        <v>9</v>
      </c>
      <c r="F14" s="27"/>
      <c r="G14" s="12"/>
      <c r="H14" s="13">
        <f t="shared" si="6"/>
        <v>0</v>
      </c>
      <c r="I14" s="13">
        <f t="shared" si="7"/>
        <v>0</v>
      </c>
      <c r="J14" s="14">
        <f t="shared" si="8"/>
        <v>0</v>
      </c>
    </row>
    <row r="15" spans="1:10" ht="15" customHeight="1">
      <c r="A15" s="67" t="s">
        <v>375</v>
      </c>
      <c r="B15" s="58" t="s">
        <v>372</v>
      </c>
      <c r="C15" s="122"/>
      <c r="D15" s="32">
        <v>1</v>
      </c>
      <c r="E15" s="53" t="s">
        <v>9</v>
      </c>
      <c r="F15" s="27"/>
      <c r="G15" s="12"/>
      <c r="H15" s="13">
        <f aca="true" t="shared" si="15" ref="H15">F15*D15</f>
        <v>0</v>
      </c>
      <c r="I15" s="13">
        <f aca="true" t="shared" si="16" ref="I15">G15*D15</f>
        <v>0</v>
      </c>
      <c r="J15" s="14">
        <f aca="true" t="shared" si="17" ref="J15">I15+H15</f>
        <v>0</v>
      </c>
    </row>
    <row r="16" spans="1:10" ht="15" customHeight="1" thickBot="1">
      <c r="A16" s="67" t="s">
        <v>377</v>
      </c>
      <c r="B16" s="58" t="s">
        <v>421</v>
      </c>
      <c r="C16" s="122"/>
      <c r="D16" s="32">
        <v>1</v>
      </c>
      <c r="E16" s="53" t="s">
        <v>9</v>
      </c>
      <c r="F16" s="27"/>
      <c r="G16" s="12"/>
      <c r="H16" s="13">
        <f aca="true" t="shared" si="18" ref="H16">F16*D16</f>
        <v>0</v>
      </c>
      <c r="I16" s="13">
        <f aca="true" t="shared" si="19" ref="I16">G16*D16</f>
        <v>0</v>
      </c>
      <c r="J16" s="14">
        <f aca="true" t="shared" si="20" ref="J16">I16+H16</f>
        <v>0</v>
      </c>
    </row>
    <row r="17" spans="1:10" ht="15.75" thickBot="1">
      <c r="A17" s="17" t="s">
        <v>144</v>
      </c>
      <c r="B17" s="18" t="s">
        <v>316</v>
      </c>
      <c r="C17" s="121"/>
      <c r="D17" s="19"/>
      <c r="E17" s="68"/>
      <c r="F17" s="69"/>
      <c r="G17" s="69"/>
      <c r="H17" s="70"/>
      <c r="I17" s="70"/>
      <c r="J17" s="71"/>
    </row>
    <row r="18" spans="1:10" ht="15.75" thickBot="1">
      <c r="A18" s="6" t="s">
        <v>315</v>
      </c>
      <c r="B18" s="7" t="s">
        <v>145</v>
      </c>
      <c r="C18" s="123"/>
      <c r="D18" s="8"/>
      <c r="E18" s="52"/>
      <c r="F18" s="9"/>
      <c r="G18" s="9"/>
      <c r="H18" s="10"/>
      <c r="I18" s="10"/>
      <c r="J18" s="11"/>
    </row>
    <row r="19" spans="1:10" ht="102" customHeight="1">
      <c r="A19" s="78"/>
      <c r="B19" s="41" t="s">
        <v>379</v>
      </c>
      <c r="C19" s="124"/>
      <c r="D19" s="32"/>
      <c r="E19" s="53"/>
      <c r="F19" s="27"/>
      <c r="G19" s="12"/>
      <c r="H19" s="13"/>
      <c r="I19" s="13"/>
      <c r="J19" s="14"/>
    </row>
    <row r="20" spans="1:10" ht="15">
      <c r="A20" s="78" t="s">
        <v>78</v>
      </c>
      <c r="B20" s="50" t="s">
        <v>378</v>
      </c>
      <c r="C20" s="125"/>
      <c r="D20" s="32">
        <v>1</v>
      </c>
      <c r="E20" s="53" t="s">
        <v>9</v>
      </c>
      <c r="F20" s="27"/>
      <c r="G20" s="12"/>
      <c r="H20" s="13">
        <f>F20*D20</f>
        <v>0</v>
      </c>
      <c r="I20" s="13">
        <f>G20*D20</f>
        <v>0</v>
      </c>
      <c r="J20" s="14">
        <f>I20+H20</f>
        <v>0</v>
      </c>
    </row>
    <row r="21" spans="1:10" ht="15">
      <c r="A21" s="78" t="s">
        <v>380</v>
      </c>
      <c r="B21" s="50" t="s">
        <v>378</v>
      </c>
      <c r="C21" s="125"/>
      <c r="D21" s="32">
        <v>1</v>
      </c>
      <c r="E21" s="53" t="s">
        <v>9</v>
      </c>
      <c r="F21" s="27"/>
      <c r="G21" s="12"/>
      <c r="H21" s="13">
        <f>F21*D21</f>
        <v>0</v>
      </c>
      <c r="I21" s="13">
        <f>G21*D21</f>
        <v>0</v>
      </c>
      <c r="J21" s="14">
        <f>I21+H21</f>
        <v>0</v>
      </c>
    </row>
    <row r="22" spans="1:10" ht="15">
      <c r="A22" s="78"/>
      <c r="B22" s="45" t="s">
        <v>422</v>
      </c>
      <c r="C22" s="126"/>
      <c r="D22" s="32"/>
      <c r="E22" s="53"/>
      <c r="F22" s="27"/>
      <c r="G22" s="12"/>
      <c r="H22" s="13"/>
      <c r="I22" s="13"/>
      <c r="J22" s="14"/>
    </row>
    <row r="23" spans="1:10" ht="45">
      <c r="A23" s="78" t="s">
        <v>403</v>
      </c>
      <c r="B23" s="50" t="s">
        <v>98</v>
      </c>
      <c r="C23" s="125"/>
      <c r="D23" s="32">
        <v>2</v>
      </c>
      <c r="E23" s="53" t="s">
        <v>9</v>
      </c>
      <c r="F23" s="27"/>
      <c r="G23" s="12"/>
      <c r="H23" s="13">
        <f>F23*D23</f>
        <v>0</v>
      </c>
      <c r="I23" s="13">
        <f>G23*D23</f>
        <v>0</v>
      </c>
      <c r="J23" s="14">
        <f>I23+H23</f>
        <v>0</v>
      </c>
    </row>
    <row r="24" spans="1:10" ht="33.75" customHeight="1">
      <c r="A24" s="78" t="s">
        <v>381</v>
      </c>
      <c r="B24" s="50" t="s">
        <v>47</v>
      </c>
      <c r="C24" s="125"/>
      <c r="D24" s="32">
        <v>2</v>
      </c>
      <c r="E24" s="53" t="s">
        <v>9</v>
      </c>
      <c r="F24" s="27"/>
      <c r="G24" s="12"/>
      <c r="H24" s="13">
        <f>F24*D24</f>
        <v>0</v>
      </c>
      <c r="I24" s="13">
        <f>G24*D24</f>
        <v>0</v>
      </c>
      <c r="J24" s="14">
        <f>I24+H24</f>
        <v>0</v>
      </c>
    </row>
    <row r="25" spans="1:10" ht="30">
      <c r="A25" s="78" t="s">
        <v>382</v>
      </c>
      <c r="B25" s="50" t="s">
        <v>81</v>
      </c>
      <c r="C25" s="125"/>
      <c r="D25" s="32">
        <v>1</v>
      </c>
      <c r="E25" s="53" t="s">
        <v>9</v>
      </c>
      <c r="F25" s="27"/>
      <c r="G25" s="12"/>
      <c r="H25" s="13">
        <f aca="true" t="shared" si="21" ref="H25:H26">F25*D25</f>
        <v>0</v>
      </c>
      <c r="I25" s="13">
        <f aca="true" t="shared" si="22" ref="I25:I26">G25*D25</f>
        <v>0</v>
      </c>
      <c r="J25" s="14">
        <f aca="true" t="shared" si="23" ref="J25:J26">I25+H25</f>
        <v>0</v>
      </c>
    </row>
    <row r="26" spans="1:10" ht="30">
      <c r="A26" s="78" t="s">
        <v>82</v>
      </c>
      <c r="B26" s="49" t="s">
        <v>383</v>
      </c>
      <c r="C26" s="126"/>
      <c r="D26" s="32">
        <v>1</v>
      </c>
      <c r="E26" s="53" t="s">
        <v>9</v>
      </c>
      <c r="F26" s="29"/>
      <c r="G26" s="24"/>
      <c r="H26" s="25">
        <f t="shared" si="21"/>
        <v>0</v>
      </c>
      <c r="I26" s="25">
        <f t="shared" si="22"/>
        <v>0</v>
      </c>
      <c r="J26" s="26">
        <f t="shared" si="23"/>
        <v>0</v>
      </c>
    </row>
    <row r="27" spans="1:10" ht="15">
      <c r="A27" s="78" t="s">
        <v>84</v>
      </c>
      <c r="B27" s="49" t="s">
        <v>83</v>
      </c>
      <c r="C27" s="126"/>
      <c r="D27" s="32">
        <v>2</v>
      </c>
      <c r="E27" s="53" t="s">
        <v>9</v>
      </c>
      <c r="F27" s="29"/>
      <c r="G27" s="24"/>
      <c r="H27" s="25">
        <f aca="true" t="shared" si="24" ref="H27">F27*D27</f>
        <v>0</v>
      </c>
      <c r="I27" s="25">
        <f aca="true" t="shared" si="25" ref="I27">G27*D27</f>
        <v>0</v>
      </c>
      <c r="J27" s="26">
        <f aca="true" t="shared" si="26" ref="J27">I27+H27</f>
        <v>0</v>
      </c>
    </row>
    <row r="28" spans="1:10" ht="30">
      <c r="A28" s="78" t="s">
        <v>384</v>
      </c>
      <c r="B28" s="50" t="s">
        <v>85</v>
      </c>
      <c r="C28" s="125"/>
      <c r="D28" s="32">
        <v>1</v>
      </c>
      <c r="E28" s="53" t="s">
        <v>9</v>
      </c>
      <c r="F28" s="29"/>
      <c r="G28" s="24"/>
      <c r="H28" s="25">
        <f aca="true" t="shared" si="27" ref="H28">F28*D28</f>
        <v>0</v>
      </c>
      <c r="I28" s="25">
        <f aca="true" t="shared" si="28" ref="I28">G28*D28</f>
        <v>0</v>
      </c>
      <c r="J28" s="26">
        <f aca="true" t="shared" si="29" ref="J28">I28+H28</f>
        <v>0</v>
      </c>
    </row>
    <row r="29" spans="1:10" ht="15">
      <c r="A29" s="78" t="s">
        <v>387</v>
      </c>
      <c r="B29" s="50" t="s">
        <v>386</v>
      </c>
      <c r="C29" s="122"/>
      <c r="D29" s="32">
        <v>1</v>
      </c>
      <c r="E29" s="53" t="s">
        <v>9</v>
      </c>
      <c r="F29" s="27"/>
      <c r="G29" s="12"/>
      <c r="H29" s="13">
        <f>F29*D29</f>
        <v>0</v>
      </c>
      <c r="I29" s="13">
        <f>G29*D29</f>
        <v>0</v>
      </c>
      <c r="J29" s="14">
        <f>I29+H29</f>
        <v>0</v>
      </c>
    </row>
    <row r="30" spans="1:10" ht="15">
      <c r="A30" s="78" t="s">
        <v>388</v>
      </c>
      <c r="B30" s="50" t="s">
        <v>159</v>
      </c>
      <c r="C30" s="122"/>
      <c r="D30" s="32">
        <v>1</v>
      </c>
      <c r="E30" s="53" t="s">
        <v>9</v>
      </c>
      <c r="F30" s="27"/>
      <c r="G30" s="12"/>
      <c r="H30" s="13">
        <f>F30*D30</f>
        <v>0</v>
      </c>
      <c r="I30" s="13">
        <f>G30*D30</f>
        <v>0</v>
      </c>
      <c r="J30" s="14">
        <f>I30+H30</f>
        <v>0</v>
      </c>
    </row>
    <row r="31" spans="1:10" ht="15">
      <c r="A31" s="78"/>
      <c r="B31" s="45" t="s">
        <v>389</v>
      </c>
      <c r="C31" s="126"/>
      <c r="D31" s="32"/>
      <c r="E31" s="53"/>
      <c r="F31" s="27"/>
      <c r="G31" s="12"/>
      <c r="H31" s="13"/>
      <c r="I31" s="13"/>
      <c r="J31" s="14"/>
    </row>
    <row r="32" spans="1:10" ht="30">
      <c r="A32" s="78" t="s">
        <v>86</v>
      </c>
      <c r="B32" s="50" t="s">
        <v>87</v>
      </c>
      <c r="C32" s="125"/>
      <c r="D32" s="32">
        <v>1</v>
      </c>
      <c r="E32" s="53" t="s">
        <v>9</v>
      </c>
      <c r="F32" s="27"/>
      <c r="G32" s="12"/>
      <c r="H32" s="13">
        <f>F32*D32</f>
        <v>0</v>
      </c>
      <c r="I32" s="13">
        <f>G32*D32</f>
        <v>0</v>
      </c>
      <c r="J32" s="14">
        <f>I32+H32</f>
        <v>0</v>
      </c>
    </row>
    <row r="33" spans="1:10" ht="15">
      <c r="A33" s="78" t="s">
        <v>88</v>
      </c>
      <c r="B33" s="50" t="s">
        <v>48</v>
      </c>
      <c r="C33" s="127"/>
      <c r="D33" s="32">
        <v>1</v>
      </c>
      <c r="E33" s="53" t="s">
        <v>9</v>
      </c>
      <c r="F33" s="27"/>
      <c r="G33" s="12"/>
      <c r="H33" s="13">
        <f aca="true" t="shared" si="30" ref="H33">F33*D33</f>
        <v>0</v>
      </c>
      <c r="I33" s="13">
        <f aca="true" t="shared" si="31" ref="I33">G33*D33</f>
        <v>0</v>
      </c>
      <c r="J33" s="14">
        <f aca="true" t="shared" si="32" ref="J33">I33+H33</f>
        <v>0</v>
      </c>
    </row>
    <row r="34" spans="1:10" ht="15">
      <c r="A34" s="78"/>
      <c r="B34" s="45" t="s">
        <v>90</v>
      </c>
      <c r="C34" s="125"/>
      <c r="D34" s="32"/>
      <c r="E34" s="53"/>
      <c r="F34" s="27"/>
      <c r="G34" s="12"/>
      <c r="H34" s="13"/>
      <c r="I34" s="13"/>
      <c r="J34" s="14"/>
    </row>
    <row r="35" spans="1:10" ht="15">
      <c r="A35" s="78" t="s">
        <v>89</v>
      </c>
      <c r="B35" s="50" t="s">
        <v>408</v>
      </c>
      <c r="C35" s="125"/>
      <c r="D35" s="32">
        <v>1</v>
      </c>
      <c r="E35" s="53" t="s">
        <v>9</v>
      </c>
      <c r="F35" s="27"/>
      <c r="G35" s="12"/>
      <c r="H35" s="13">
        <f aca="true" t="shared" si="33" ref="H35">F35*D35</f>
        <v>0</v>
      </c>
      <c r="I35" s="13">
        <f aca="true" t="shared" si="34" ref="I35">G35*D35</f>
        <v>0</v>
      </c>
      <c r="J35" s="14">
        <f aca="true" t="shared" si="35" ref="J35">I35+H35</f>
        <v>0</v>
      </c>
    </row>
    <row r="36" spans="1:10" ht="30">
      <c r="A36" s="78"/>
      <c r="B36" s="45" t="s">
        <v>401</v>
      </c>
      <c r="C36" s="126"/>
      <c r="D36" s="32"/>
      <c r="E36" s="53"/>
      <c r="F36" s="27"/>
      <c r="G36" s="12"/>
      <c r="H36" s="13"/>
      <c r="I36" s="13"/>
      <c r="J36" s="14"/>
    </row>
    <row r="37" spans="1:10" ht="15">
      <c r="A37" s="78" t="s">
        <v>79</v>
      </c>
      <c r="B37" s="50" t="s">
        <v>80</v>
      </c>
      <c r="C37" s="125"/>
      <c r="D37" s="32">
        <v>2</v>
      </c>
      <c r="E37" s="53" t="s">
        <v>9</v>
      </c>
      <c r="F37" s="27"/>
      <c r="G37" s="12"/>
      <c r="H37" s="13">
        <f>F37*D37</f>
        <v>0</v>
      </c>
      <c r="I37" s="13">
        <f>G37*D37</f>
        <v>0</v>
      </c>
      <c r="J37" s="14">
        <f>I37+H37</f>
        <v>0</v>
      </c>
    </row>
    <row r="38" spans="1:10" ht="15">
      <c r="A38" s="78" t="s">
        <v>91</v>
      </c>
      <c r="B38" s="50" t="s">
        <v>93</v>
      </c>
      <c r="C38" s="125"/>
      <c r="D38" s="32">
        <v>1</v>
      </c>
      <c r="E38" s="53" t="s">
        <v>9</v>
      </c>
      <c r="F38" s="29"/>
      <c r="G38" s="24"/>
      <c r="H38" s="13">
        <f>F38*D38</f>
        <v>0</v>
      </c>
      <c r="I38" s="13">
        <f aca="true" t="shared" si="36" ref="I38">G38*D38</f>
        <v>0</v>
      </c>
      <c r="J38" s="14">
        <f aca="true" t="shared" si="37" ref="J38">I38+H38</f>
        <v>0</v>
      </c>
    </row>
    <row r="39" spans="1:10" ht="15">
      <c r="A39" s="78" t="s">
        <v>92</v>
      </c>
      <c r="B39" s="50" t="s">
        <v>94</v>
      </c>
      <c r="C39" s="125"/>
      <c r="D39" s="32">
        <v>1</v>
      </c>
      <c r="E39" s="53" t="s">
        <v>9</v>
      </c>
      <c r="F39" s="27"/>
      <c r="G39" s="12"/>
      <c r="H39" s="13">
        <f aca="true" t="shared" si="38" ref="H39">F39*D39</f>
        <v>0</v>
      </c>
      <c r="I39" s="13">
        <f aca="true" t="shared" si="39" ref="I39">G39*D39</f>
        <v>0</v>
      </c>
      <c r="J39" s="14">
        <f aca="true" t="shared" si="40" ref="J39">I39+H39</f>
        <v>0</v>
      </c>
    </row>
    <row r="40" spans="1:10" ht="15">
      <c r="A40" s="78" t="s">
        <v>392</v>
      </c>
      <c r="B40" s="50" t="s">
        <v>395</v>
      </c>
      <c r="C40" s="125"/>
      <c r="D40" s="32">
        <v>1</v>
      </c>
      <c r="E40" s="53" t="s">
        <v>9</v>
      </c>
      <c r="F40" s="27"/>
      <c r="G40" s="12"/>
      <c r="H40" s="13">
        <f aca="true" t="shared" si="41" ref="H40">F40*D40</f>
        <v>0</v>
      </c>
      <c r="I40" s="13">
        <f aca="true" t="shared" si="42" ref="I40">G40*D40</f>
        <v>0</v>
      </c>
      <c r="J40" s="14">
        <f aca="true" t="shared" si="43" ref="J40">I40+H40</f>
        <v>0</v>
      </c>
    </row>
    <row r="41" spans="1:10" ht="15">
      <c r="A41" s="78" t="s">
        <v>393</v>
      </c>
      <c r="B41" s="50" t="s">
        <v>390</v>
      </c>
      <c r="C41" s="125"/>
      <c r="D41" s="32">
        <v>3</v>
      </c>
      <c r="E41" s="53" t="s">
        <v>9</v>
      </c>
      <c r="F41" s="27"/>
      <c r="G41" s="12"/>
      <c r="H41" s="13">
        <f aca="true" t="shared" si="44" ref="H41:H42">F41*D41</f>
        <v>0</v>
      </c>
      <c r="I41" s="13">
        <f aca="true" t="shared" si="45" ref="I41:I42">G41*D41</f>
        <v>0</v>
      </c>
      <c r="J41" s="14">
        <f aca="true" t="shared" si="46" ref="J41:J42">I41+H41</f>
        <v>0</v>
      </c>
    </row>
    <row r="42" spans="1:10" ht="15">
      <c r="A42" s="78" t="s">
        <v>394</v>
      </c>
      <c r="B42" s="50" t="s">
        <v>391</v>
      </c>
      <c r="C42" s="125"/>
      <c r="D42" s="32">
        <v>1</v>
      </c>
      <c r="E42" s="53" t="s">
        <v>9</v>
      </c>
      <c r="F42" s="27"/>
      <c r="G42" s="12"/>
      <c r="H42" s="13">
        <f t="shared" si="44"/>
        <v>0</v>
      </c>
      <c r="I42" s="13">
        <f t="shared" si="45"/>
        <v>0</v>
      </c>
      <c r="J42" s="14">
        <f t="shared" si="46"/>
        <v>0</v>
      </c>
    </row>
    <row r="43" spans="1:10" ht="15">
      <c r="A43" s="78" t="s">
        <v>405</v>
      </c>
      <c r="B43" s="50" t="s">
        <v>406</v>
      </c>
      <c r="C43" s="122"/>
      <c r="D43" s="32">
        <v>1</v>
      </c>
      <c r="E43" s="53" t="s">
        <v>9</v>
      </c>
      <c r="F43" s="27"/>
      <c r="G43" s="12"/>
      <c r="H43" s="13">
        <f>F43*D43</f>
        <v>0</v>
      </c>
      <c r="I43" s="13">
        <f>G43*D43</f>
        <v>0</v>
      </c>
      <c r="J43" s="14">
        <f>I43+H43</f>
        <v>0</v>
      </c>
    </row>
    <row r="44" spans="1:10" ht="15">
      <c r="A44" s="78"/>
      <c r="B44" s="45" t="s">
        <v>409</v>
      </c>
      <c r="C44" s="125"/>
      <c r="D44" s="32"/>
      <c r="E44" s="53"/>
      <c r="F44" s="27"/>
      <c r="G44" s="12"/>
      <c r="H44" s="13"/>
      <c r="I44" s="13"/>
      <c r="J44" s="14"/>
    </row>
    <row r="45" spans="1:10" ht="30">
      <c r="A45" s="78" t="s">
        <v>96</v>
      </c>
      <c r="B45" s="50" t="s">
        <v>410</v>
      </c>
      <c r="C45" s="125"/>
      <c r="D45" s="32">
        <v>1</v>
      </c>
      <c r="E45" s="53" t="s">
        <v>9</v>
      </c>
      <c r="F45" s="27"/>
      <c r="G45" s="12"/>
      <c r="H45" s="13">
        <f aca="true" t="shared" si="47" ref="H45">F45*D45</f>
        <v>0</v>
      </c>
      <c r="I45" s="13">
        <f aca="true" t="shared" si="48" ref="I45">G45*D45</f>
        <v>0</v>
      </c>
      <c r="J45" s="14">
        <f aca="true" t="shared" si="49" ref="J45">I45+H45</f>
        <v>0</v>
      </c>
    </row>
    <row r="46" spans="1:10" ht="32.25" customHeight="1">
      <c r="A46" s="78" t="s">
        <v>397</v>
      </c>
      <c r="B46" s="50" t="s">
        <v>42</v>
      </c>
      <c r="C46" s="125"/>
      <c r="D46" s="32">
        <v>1</v>
      </c>
      <c r="E46" s="53" t="s">
        <v>9</v>
      </c>
      <c r="F46" s="27"/>
      <c r="G46" s="12"/>
      <c r="H46" s="13">
        <f>F46*D46</f>
        <v>0</v>
      </c>
      <c r="I46" s="13">
        <f>G46*D46</f>
        <v>0</v>
      </c>
      <c r="J46" s="14">
        <f>I46+H46</f>
        <v>0</v>
      </c>
    </row>
    <row r="47" spans="1:10" ht="15">
      <c r="A47" s="78" t="s">
        <v>398</v>
      </c>
      <c r="B47" s="50" t="s">
        <v>41</v>
      </c>
      <c r="C47" s="128"/>
      <c r="D47" s="32">
        <v>1</v>
      </c>
      <c r="E47" s="53" t="s">
        <v>9</v>
      </c>
      <c r="F47" s="27"/>
      <c r="G47" s="12"/>
      <c r="H47" s="13">
        <f>F47*D47</f>
        <v>0</v>
      </c>
      <c r="I47" s="13">
        <f>G47*D47</f>
        <v>0</v>
      </c>
      <c r="J47" s="14">
        <f>I47+H47</f>
        <v>0</v>
      </c>
    </row>
    <row r="48" spans="1:10" ht="30">
      <c r="A48" s="78" t="s">
        <v>400</v>
      </c>
      <c r="B48" s="50" t="s">
        <v>399</v>
      </c>
      <c r="C48" s="122"/>
      <c r="D48" s="32">
        <v>1</v>
      </c>
      <c r="E48" s="53" t="s">
        <v>9</v>
      </c>
      <c r="F48" s="27"/>
      <c r="G48" s="12"/>
      <c r="H48" s="13">
        <f>F48*D48</f>
        <v>0</v>
      </c>
      <c r="I48" s="13">
        <f>G48*D48</f>
        <v>0</v>
      </c>
      <c r="J48" s="14">
        <f>I48+H48</f>
        <v>0</v>
      </c>
    </row>
    <row r="49" spans="1:10" ht="15">
      <c r="A49" s="78" t="s">
        <v>396</v>
      </c>
      <c r="B49" s="50" t="s">
        <v>406</v>
      </c>
      <c r="C49" s="122"/>
      <c r="D49" s="32">
        <v>1</v>
      </c>
      <c r="E49" s="53" t="s">
        <v>9</v>
      </c>
      <c r="F49" s="27"/>
      <c r="G49" s="12"/>
      <c r="H49" s="13">
        <f>F49*D49</f>
        <v>0</v>
      </c>
      <c r="I49" s="13">
        <f>G49*D49</f>
        <v>0</v>
      </c>
      <c r="J49" s="14">
        <f>I49+H49</f>
        <v>0</v>
      </c>
    </row>
    <row r="50" spans="1:10" s="16" customFormat="1" ht="15">
      <c r="A50" s="78" t="s">
        <v>415</v>
      </c>
      <c r="B50" s="58" t="s">
        <v>40</v>
      </c>
      <c r="C50" s="122"/>
      <c r="D50" s="32">
        <v>3</v>
      </c>
      <c r="E50" s="112" t="s">
        <v>9</v>
      </c>
      <c r="F50" s="27"/>
      <c r="G50" s="12"/>
      <c r="H50" s="13">
        <f aca="true" t="shared" si="50" ref="H50">F50*D50</f>
        <v>0</v>
      </c>
      <c r="I50" s="13">
        <f aca="true" t="shared" si="51" ref="I50">G50*D50</f>
        <v>0</v>
      </c>
      <c r="J50" s="14">
        <f aca="true" t="shared" si="52" ref="J50">I50+H50</f>
        <v>0</v>
      </c>
    </row>
    <row r="51" spans="1:10" ht="15">
      <c r="A51" s="78"/>
      <c r="B51" s="45" t="s">
        <v>407</v>
      </c>
      <c r="C51" s="126"/>
      <c r="D51" s="32"/>
      <c r="E51" s="53"/>
      <c r="F51" s="27"/>
      <c r="G51" s="12"/>
      <c r="H51" s="13"/>
      <c r="I51" s="13"/>
      <c r="J51" s="14"/>
    </row>
    <row r="52" spans="1:10" ht="45">
      <c r="A52" s="78" t="s">
        <v>95</v>
      </c>
      <c r="B52" s="50" t="s">
        <v>402</v>
      </c>
      <c r="C52" s="128"/>
      <c r="D52" s="32">
        <v>1</v>
      </c>
      <c r="E52" s="53" t="s">
        <v>9</v>
      </c>
      <c r="F52" s="27"/>
      <c r="G52" s="12"/>
      <c r="H52" s="13">
        <f>F52*D52</f>
        <v>0</v>
      </c>
      <c r="I52" s="13">
        <f>G52*D52</f>
        <v>0</v>
      </c>
      <c r="J52" s="14">
        <f>I52+H52</f>
        <v>0</v>
      </c>
    </row>
    <row r="53" spans="1:10" ht="15">
      <c r="A53" s="78"/>
      <c r="B53" s="45" t="s">
        <v>97</v>
      </c>
      <c r="C53" s="126"/>
      <c r="D53" s="32"/>
      <c r="E53" s="53"/>
      <c r="F53" s="27"/>
      <c r="G53" s="12"/>
      <c r="H53" s="13"/>
      <c r="I53" s="13"/>
      <c r="J53" s="14"/>
    </row>
    <row r="54" spans="1:10" ht="30">
      <c r="A54" s="78" t="s">
        <v>413</v>
      </c>
      <c r="B54" s="50" t="s">
        <v>404</v>
      </c>
      <c r="C54" s="128"/>
      <c r="D54" s="32">
        <v>1</v>
      </c>
      <c r="E54" s="53" t="s">
        <v>9</v>
      </c>
      <c r="F54" s="27"/>
      <c r="G54" s="12"/>
      <c r="H54" s="13">
        <f>F54*D54</f>
        <v>0</v>
      </c>
      <c r="I54" s="13">
        <f>G54*D54</f>
        <v>0</v>
      </c>
      <c r="J54" s="14">
        <f>I54+H54</f>
        <v>0</v>
      </c>
    </row>
    <row r="55" spans="1:10" s="16" customFormat="1" ht="15.75" thickBot="1">
      <c r="A55" s="78" t="s">
        <v>414</v>
      </c>
      <c r="B55" s="58" t="s">
        <v>416</v>
      </c>
      <c r="C55" s="122"/>
      <c r="D55" s="32">
        <v>1</v>
      </c>
      <c r="E55" s="112" t="s">
        <v>9</v>
      </c>
      <c r="F55" s="27"/>
      <c r="G55" s="12"/>
      <c r="H55" s="13">
        <f aca="true" t="shared" si="53" ref="H55">F55*D55</f>
        <v>0</v>
      </c>
      <c r="I55" s="13">
        <f aca="true" t="shared" si="54" ref="I55">G55*D55</f>
        <v>0</v>
      </c>
      <c r="J55" s="14">
        <f aca="true" t="shared" si="55" ref="J55">I55+H55</f>
        <v>0</v>
      </c>
    </row>
    <row r="56" spans="1:10" ht="15.75" thickBot="1">
      <c r="A56" s="6" t="s">
        <v>13</v>
      </c>
      <c r="B56" s="7" t="s">
        <v>35</v>
      </c>
      <c r="C56" s="123"/>
      <c r="D56" s="8"/>
      <c r="E56" s="52"/>
      <c r="F56" s="9"/>
      <c r="G56" s="9"/>
      <c r="H56" s="10"/>
      <c r="I56" s="10"/>
      <c r="J56" s="11"/>
    </row>
    <row r="57" spans="1:10" ht="62.25" customHeight="1">
      <c r="A57" s="78"/>
      <c r="B57" s="41" t="s">
        <v>423</v>
      </c>
      <c r="C57" s="129"/>
      <c r="D57" s="32"/>
      <c r="E57" s="53"/>
      <c r="F57" s="27"/>
      <c r="G57" s="12"/>
      <c r="H57" s="13"/>
      <c r="I57" s="13"/>
      <c r="J57" s="14"/>
    </row>
    <row r="58" spans="1:10" ht="30">
      <c r="A58" s="78" t="s">
        <v>99</v>
      </c>
      <c r="B58" s="45" t="s">
        <v>181</v>
      </c>
      <c r="C58" s="129"/>
      <c r="D58" s="32">
        <v>1</v>
      </c>
      <c r="E58" s="53" t="s">
        <v>9</v>
      </c>
      <c r="F58" s="27"/>
      <c r="G58" s="12"/>
      <c r="H58" s="13">
        <f aca="true" t="shared" si="56" ref="H58:H59">F58*D58</f>
        <v>0</v>
      </c>
      <c r="I58" s="13">
        <f aca="true" t="shared" si="57" ref="I58:I59">G58*D58</f>
        <v>0</v>
      </c>
      <c r="J58" s="14">
        <f aca="true" t="shared" si="58" ref="J58:J59">I58+H58</f>
        <v>0</v>
      </c>
    </row>
    <row r="59" spans="1:10" ht="30">
      <c r="A59" s="78" t="s">
        <v>100</v>
      </c>
      <c r="B59" s="45" t="s">
        <v>182</v>
      </c>
      <c r="C59" s="129"/>
      <c r="D59" s="32">
        <v>1</v>
      </c>
      <c r="E59" s="53" t="s">
        <v>9</v>
      </c>
      <c r="F59" s="27"/>
      <c r="G59" s="12"/>
      <c r="H59" s="13">
        <f t="shared" si="56"/>
        <v>0</v>
      </c>
      <c r="I59" s="13">
        <f t="shared" si="57"/>
        <v>0</v>
      </c>
      <c r="J59" s="14">
        <f t="shared" si="58"/>
        <v>0</v>
      </c>
    </row>
    <row r="60" spans="1:10" ht="30">
      <c r="A60" s="78" t="s">
        <v>101</v>
      </c>
      <c r="B60" s="45" t="s">
        <v>183</v>
      </c>
      <c r="C60" s="129"/>
      <c r="D60" s="32">
        <v>1</v>
      </c>
      <c r="E60" s="53" t="s">
        <v>9</v>
      </c>
      <c r="F60" s="27"/>
      <c r="G60" s="12"/>
      <c r="H60" s="13">
        <f aca="true" t="shared" si="59" ref="H60">F60*D60</f>
        <v>0</v>
      </c>
      <c r="I60" s="13">
        <f aca="true" t="shared" si="60" ref="I60">G60*D60</f>
        <v>0</v>
      </c>
      <c r="J60" s="14">
        <f aca="true" t="shared" si="61" ref="J60">I60+H60</f>
        <v>0</v>
      </c>
    </row>
    <row r="61" spans="1:10" ht="30">
      <c r="A61" s="78" t="s">
        <v>102</v>
      </c>
      <c r="B61" s="45" t="s">
        <v>184</v>
      </c>
      <c r="C61" s="129"/>
      <c r="D61" s="32">
        <v>1</v>
      </c>
      <c r="E61" s="53" t="s">
        <v>9</v>
      </c>
      <c r="F61" s="27"/>
      <c r="G61" s="12"/>
      <c r="H61" s="13">
        <f aca="true" t="shared" si="62" ref="H61">F61*D61</f>
        <v>0</v>
      </c>
      <c r="I61" s="13">
        <f aca="true" t="shared" si="63" ref="I61">G61*D61</f>
        <v>0</v>
      </c>
      <c r="J61" s="14">
        <f aca="true" t="shared" si="64" ref="J61">I61+H61</f>
        <v>0</v>
      </c>
    </row>
    <row r="62" spans="1:10" ht="15.75" thickBot="1">
      <c r="A62" s="79" t="s">
        <v>186</v>
      </c>
      <c r="B62" s="80" t="s">
        <v>185</v>
      </c>
      <c r="C62" s="130"/>
      <c r="D62" s="40">
        <v>4</v>
      </c>
      <c r="E62" s="81" t="s">
        <v>9</v>
      </c>
      <c r="F62" s="82"/>
      <c r="G62" s="83"/>
      <c r="H62" s="84">
        <f>F62*D62</f>
        <v>0</v>
      </c>
      <c r="I62" s="84">
        <f>G62*D62</f>
        <v>0</v>
      </c>
      <c r="J62" s="85">
        <f>I62+H62</f>
        <v>0</v>
      </c>
    </row>
    <row r="63" spans="1:10" ht="15.75" thickBot="1">
      <c r="A63" s="6" t="s">
        <v>12</v>
      </c>
      <c r="B63" s="7" t="s">
        <v>11</v>
      </c>
      <c r="C63" s="123"/>
      <c r="D63" s="8"/>
      <c r="E63" s="52"/>
      <c r="F63" s="9"/>
      <c r="G63" s="9"/>
      <c r="H63" s="10"/>
      <c r="I63" s="10"/>
      <c r="J63" s="11"/>
    </row>
    <row r="64" spans="1:10" ht="31.5" customHeight="1">
      <c r="A64" s="78"/>
      <c r="B64" s="41" t="s">
        <v>368</v>
      </c>
      <c r="C64" s="129"/>
      <c r="D64" s="32"/>
      <c r="E64" s="53"/>
      <c r="F64" s="27"/>
      <c r="G64" s="12"/>
      <c r="H64" s="13"/>
      <c r="I64" s="13"/>
      <c r="J64" s="14"/>
    </row>
    <row r="65" spans="1:10" ht="30">
      <c r="A65" s="38"/>
      <c r="B65" s="46" t="s">
        <v>49</v>
      </c>
      <c r="C65" s="122"/>
      <c r="D65" s="32"/>
      <c r="E65" s="53"/>
      <c r="F65" s="27"/>
      <c r="G65" s="12"/>
      <c r="H65" s="13"/>
      <c r="I65" s="13"/>
      <c r="J65" s="14"/>
    </row>
    <row r="66" spans="1:10" ht="15">
      <c r="A66" s="38" t="s">
        <v>103</v>
      </c>
      <c r="B66" s="58" t="s">
        <v>60</v>
      </c>
      <c r="C66" s="122"/>
      <c r="D66" s="32">
        <v>4</v>
      </c>
      <c r="E66" s="53" t="s">
        <v>9</v>
      </c>
      <c r="F66" s="27"/>
      <c r="G66" s="12"/>
      <c r="H66" s="13">
        <f aca="true" t="shared" si="65" ref="H66">F66*D66</f>
        <v>0</v>
      </c>
      <c r="I66" s="13">
        <f aca="true" t="shared" si="66" ref="I66">G66*D66</f>
        <v>0</v>
      </c>
      <c r="J66" s="14">
        <f aca="true" t="shared" si="67" ref="J66">I66+H66</f>
        <v>0</v>
      </c>
    </row>
    <row r="67" spans="1:10" ht="15">
      <c r="A67" s="38" t="s">
        <v>104</v>
      </c>
      <c r="B67" s="58" t="s">
        <v>50</v>
      </c>
      <c r="C67" s="122"/>
      <c r="D67" s="32">
        <v>8</v>
      </c>
      <c r="E67" s="53" t="s">
        <v>9</v>
      </c>
      <c r="F67" s="27"/>
      <c r="G67" s="12"/>
      <c r="H67" s="13">
        <f aca="true" t="shared" si="68" ref="H67:H69">F67*D67</f>
        <v>0</v>
      </c>
      <c r="I67" s="13">
        <f aca="true" t="shared" si="69" ref="I67:I69">G67*D67</f>
        <v>0</v>
      </c>
      <c r="J67" s="14">
        <f aca="true" t="shared" si="70" ref="J67:J69">I67+H67</f>
        <v>0</v>
      </c>
    </row>
    <row r="68" spans="1:10" ht="15">
      <c r="A68" s="38" t="s">
        <v>105</v>
      </c>
      <c r="B68" s="58" t="s">
        <v>68</v>
      </c>
      <c r="C68" s="122"/>
      <c r="D68" s="32">
        <v>8</v>
      </c>
      <c r="E68" s="53" t="s">
        <v>9</v>
      </c>
      <c r="F68" s="27"/>
      <c r="G68" s="12"/>
      <c r="H68" s="13">
        <f t="shared" si="68"/>
        <v>0</v>
      </c>
      <c r="I68" s="13">
        <f t="shared" si="69"/>
        <v>0</v>
      </c>
      <c r="J68" s="14">
        <f t="shared" si="70"/>
        <v>0</v>
      </c>
    </row>
    <row r="69" spans="1:10" ht="15">
      <c r="A69" s="38" t="s">
        <v>106</v>
      </c>
      <c r="B69" s="58" t="s">
        <v>51</v>
      </c>
      <c r="C69" s="122"/>
      <c r="D69" s="32">
        <v>10</v>
      </c>
      <c r="E69" s="53" t="s">
        <v>9</v>
      </c>
      <c r="F69" s="27"/>
      <c r="G69" s="12"/>
      <c r="H69" s="13">
        <f t="shared" si="68"/>
        <v>0</v>
      </c>
      <c r="I69" s="13">
        <f t="shared" si="69"/>
        <v>0</v>
      </c>
      <c r="J69" s="14">
        <f t="shared" si="70"/>
        <v>0</v>
      </c>
    </row>
    <row r="70" spans="1:10" ht="30">
      <c r="A70" s="38"/>
      <c r="B70" s="46" t="s">
        <v>53</v>
      </c>
      <c r="C70" s="122"/>
      <c r="D70" s="32"/>
      <c r="E70" s="53"/>
      <c r="F70" s="27"/>
      <c r="G70" s="12"/>
      <c r="H70" s="13"/>
      <c r="I70" s="13"/>
      <c r="J70" s="14"/>
    </row>
    <row r="71" spans="1:10" ht="15">
      <c r="A71" s="38" t="s">
        <v>107</v>
      </c>
      <c r="B71" s="58" t="s">
        <v>69</v>
      </c>
      <c r="C71" s="122"/>
      <c r="D71" s="32">
        <v>8</v>
      </c>
      <c r="E71" s="53" t="s">
        <v>9</v>
      </c>
      <c r="F71" s="27"/>
      <c r="G71" s="12"/>
      <c r="H71" s="13">
        <f aca="true" t="shared" si="71" ref="H71">F71*D71</f>
        <v>0</v>
      </c>
      <c r="I71" s="13">
        <f aca="true" t="shared" si="72" ref="I71">G71*D71</f>
        <v>0</v>
      </c>
      <c r="J71" s="14">
        <f aca="true" t="shared" si="73" ref="J71">I71+H71</f>
        <v>0</v>
      </c>
    </row>
    <row r="72" spans="1:10" ht="15">
      <c r="A72" s="38" t="s">
        <v>108</v>
      </c>
      <c r="B72" s="58" t="s">
        <v>54</v>
      </c>
      <c r="C72" s="122"/>
      <c r="D72" s="32">
        <v>6</v>
      </c>
      <c r="E72" s="53" t="s">
        <v>9</v>
      </c>
      <c r="F72" s="27"/>
      <c r="G72" s="12"/>
      <c r="H72" s="13">
        <f aca="true" t="shared" si="74" ref="H72">F72*D72</f>
        <v>0</v>
      </c>
      <c r="I72" s="13">
        <f aca="true" t="shared" si="75" ref="I72">G72*D72</f>
        <v>0</v>
      </c>
      <c r="J72" s="14">
        <f aca="true" t="shared" si="76" ref="J72">I72+H72</f>
        <v>0</v>
      </c>
    </row>
    <row r="73" spans="1:10" ht="15">
      <c r="A73" s="38"/>
      <c r="B73" s="46" t="s">
        <v>55</v>
      </c>
      <c r="C73" s="122"/>
      <c r="D73" s="32"/>
      <c r="E73" s="53"/>
      <c r="F73" s="27"/>
      <c r="G73" s="12"/>
      <c r="H73" s="13"/>
      <c r="I73" s="13"/>
      <c r="J73" s="14"/>
    </row>
    <row r="74" spans="1:10" ht="15">
      <c r="A74" s="38" t="s">
        <v>109</v>
      </c>
      <c r="B74" s="59" t="s">
        <v>50</v>
      </c>
      <c r="C74" s="122"/>
      <c r="D74" s="32">
        <v>5</v>
      </c>
      <c r="E74" s="53" t="s">
        <v>9</v>
      </c>
      <c r="F74" s="27"/>
      <c r="G74" s="12"/>
      <c r="H74" s="13">
        <f aca="true" t="shared" si="77" ref="H74:H78">F74*D74</f>
        <v>0</v>
      </c>
      <c r="I74" s="13">
        <f aca="true" t="shared" si="78" ref="I74:I78">G74*D74</f>
        <v>0</v>
      </c>
      <c r="J74" s="14">
        <f aca="true" t="shared" si="79" ref="J74:J78">I74+H74</f>
        <v>0</v>
      </c>
    </row>
    <row r="75" spans="1:10" ht="15">
      <c r="A75" s="38" t="s">
        <v>110</v>
      </c>
      <c r="B75" s="58" t="s">
        <v>68</v>
      </c>
      <c r="C75" s="122"/>
      <c r="D75" s="32">
        <v>1</v>
      </c>
      <c r="E75" s="53" t="s">
        <v>9</v>
      </c>
      <c r="F75" s="27"/>
      <c r="G75" s="12"/>
      <c r="H75" s="13">
        <f t="shared" si="77"/>
        <v>0</v>
      </c>
      <c r="I75" s="13">
        <f t="shared" si="78"/>
        <v>0</v>
      </c>
      <c r="J75" s="14">
        <f t="shared" si="79"/>
        <v>0</v>
      </c>
    </row>
    <row r="76" spans="1:10" ht="15">
      <c r="A76" s="38" t="s">
        <v>111</v>
      </c>
      <c r="B76" s="58" t="s">
        <v>51</v>
      </c>
      <c r="C76" s="122"/>
      <c r="D76" s="32">
        <v>2</v>
      </c>
      <c r="E76" s="53" t="s">
        <v>9</v>
      </c>
      <c r="F76" s="27"/>
      <c r="G76" s="12"/>
      <c r="H76" s="13">
        <f t="shared" si="77"/>
        <v>0</v>
      </c>
      <c r="I76" s="13">
        <f t="shared" si="78"/>
        <v>0</v>
      </c>
      <c r="J76" s="14">
        <f t="shared" si="79"/>
        <v>0</v>
      </c>
    </row>
    <row r="77" spans="1:10" ht="15">
      <c r="A77" s="38"/>
      <c r="B77" s="46" t="s">
        <v>56</v>
      </c>
      <c r="C77" s="122"/>
      <c r="D77" s="32"/>
      <c r="E77" s="53"/>
      <c r="F77" s="27"/>
      <c r="G77" s="12"/>
      <c r="H77" s="13"/>
      <c r="I77" s="13"/>
      <c r="J77" s="14"/>
    </row>
    <row r="78" spans="1:10" ht="15">
      <c r="A78" s="38" t="s">
        <v>112</v>
      </c>
      <c r="B78" s="58" t="s">
        <v>69</v>
      </c>
      <c r="C78" s="122"/>
      <c r="D78" s="32">
        <v>1</v>
      </c>
      <c r="E78" s="53" t="s">
        <v>9</v>
      </c>
      <c r="F78" s="27"/>
      <c r="G78" s="12"/>
      <c r="H78" s="13">
        <f t="shared" si="77"/>
        <v>0</v>
      </c>
      <c r="I78" s="13">
        <f t="shared" si="78"/>
        <v>0</v>
      </c>
      <c r="J78" s="14">
        <f t="shared" si="79"/>
        <v>0</v>
      </c>
    </row>
    <row r="79" spans="1:10" ht="15">
      <c r="A79" s="38" t="s">
        <v>113</v>
      </c>
      <c r="B79" s="58" t="s">
        <v>187</v>
      </c>
      <c r="C79" s="122"/>
      <c r="D79" s="32">
        <v>1</v>
      </c>
      <c r="E79" s="53" t="s">
        <v>9</v>
      </c>
      <c r="F79" s="27"/>
      <c r="G79" s="12"/>
      <c r="H79" s="13">
        <f aca="true" t="shared" si="80" ref="H79">F79*D79</f>
        <v>0</v>
      </c>
      <c r="I79" s="13">
        <f aca="true" t="shared" si="81" ref="I79">G79*D79</f>
        <v>0</v>
      </c>
      <c r="J79" s="14">
        <f aca="true" t="shared" si="82" ref="J79">I79+H79</f>
        <v>0</v>
      </c>
    </row>
    <row r="80" spans="1:10" ht="15">
      <c r="A80" s="38"/>
      <c r="B80" s="46" t="s">
        <v>188</v>
      </c>
      <c r="C80" s="122"/>
      <c r="D80" s="32"/>
      <c r="E80" s="53"/>
      <c r="F80" s="27"/>
      <c r="G80" s="12"/>
      <c r="H80" s="13"/>
      <c r="I80" s="13"/>
      <c r="J80" s="14"/>
    </row>
    <row r="81" spans="1:10" ht="15">
      <c r="A81" s="38" t="s">
        <v>114</v>
      </c>
      <c r="B81" s="58" t="s">
        <v>50</v>
      </c>
      <c r="C81" s="122"/>
      <c r="D81" s="32">
        <v>1</v>
      </c>
      <c r="E81" s="53" t="s">
        <v>9</v>
      </c>
      <c r="F81" s="27"/>
      <c r="G81" s="12"/>
      <c r="H81" s="13">
        <f aca="true" t="shared" si="83" ref="H81">F81*D81</f>
        <v>0</v>
      </c>
      <c r="I81" s="13">
        <f aca="true" t="shared" si="84" ref="I81">G81*D81</f>
        <v>0</v>
      </c>
      <c r="J81" s="14">
        <f aca="true" t="shared" si="85" ref="J81">I81+H81</f>
        <v>0</v>
      </c>
    </row>
    <row r="82" spans="1:10" ht="15">
      <c r="A82" s="38" t="s">
        <v>116</v>
      </c>
      <c r="B82" s="58" t="s">
        <v>68</v>
      </c>
      <c r="C82" s="122"/>
      <c r="D82" s="32">
        <v>1</v>
      </c>
      <c r="E82" s="53" t="s">
        <v>9</v>
      </c>
      <c r="F82" s="27"/>
      <c r="G82" s="12"/>
      <c r="H82" s="13">
        <f aca="true" t="shared" si="86" ref="H82">F82*D82</f>
        <v>0</v>
      </c>
      <c r="I82" s="13">
        <f aca="true" t="shared" si="87" ref="I82">G82*D82</f>
        <v>0</v>
      </c>
      <c r="J82" s="14">
        <f aca="true" t="shared" si="88" ref="J82">I82+H82</f>
        <v>0</v>
      </c>
    </row>
    <row r="83" spans="1:10" ht="15">
      <c r="A83" s="38" t="s">
        <v>117</v>
      </c>
      <c r="B83" s="58" t="s">
        <v>51</v>
      </c>
      <c r="C83" s="122"/>
      <c r="D83" s="32">
        <v>2</v>
      </c>
      <c r="E83" s="53" t="s">
        <v>9</v>
      </c>
      <c r="F83" s="27"/>
      <c r="G83" s="12"/>
      <c r="H83" s="13">
        <f>F83*D83</f>
        <v>0</v>
      </c>
      <c r="I83" s="13">
        <f>G83*D83</f>
        <v>0</v>
      </c>
      <c r="J83" s="14">
        <f>I83+H83</f>
        <v>0</v>
      </c>
    </row>
    <row r="84" spans="1:10" ht="15" customHeight="1">
      <c r="A84" s="38"/>
      <c r="B84" s="46" t="s">
        <v>57</v>
      </c>
      <c r="C84" s="122"/>
      <c r="D84" s="32"/>
      <c r="E84" s="53"/>
      <c r="F84" s="27"/>
      <c r="G84" s="12"/>
      <c r="H84" s="13"/>
      <c r="I84" s="13"/>
      <c r="J84" s="14"/>
    </row>
    <row r="85" spans="1:10" ht="15" customHeight="1">
      <c r="A85" s="38" t="s">
        <v>118</v>
      </c>
      <c r="B85" s="58" t="s">
        <v>69</v>
      </c>
      <c r="C85" s="122"/>
      <c r="D85" s="32">
        <v>1</v>
      </c>
      <c r="E85" s="53" t="s">
        <v>9</v>
      </c>
      <c r="F85" s="27"/>
      <c r="G85" s="12"/>
      <c r="H85" s="13">
        <f aca="true" t="shared" si="89" ref="H85">F85*D85</f>
        <v>0</v>
      </c>
      <c r="I85" s="13">
        <f aca="true" t="shared" si="90" ref="I85">G85*D85</f>
        <v>0</v>
      </c>
      <c r="J85" s="14">
        <f aca="true" t="shared" si="91" ref="J85">I85+H85</f>
        <v>0</v>
      </c>
    </row>
    <row r="86" spans="1:10" ht="30">
      <c r="A86" s="38"/>
      <c r="B86" s="46" t="s">
        <v>58</v>
      </c>
      <c r="C86" s="122"/>
      <c r="D86" s="32"/>
      <c r="E86" s="53"/>
      <c r="F86" s="27"/>
      <c r="G86" s="12"/>
      <c r="H86" s="13"/>
      <c r="I86" s="13"/>
      <c r="J86" s="14"/>
    </row>
    <row r="87" spans="1:10" ht="15">
      <c r="A87" s="38" t="s">
        <v>125</v>
      </c>
      <c r="B87" s="59" t="s">
        <v>70</v>
      </c>
      <c r="C87" s="122"/>
      <c r="D87" s="32">
        <v>2</v>
      </c>
      <c r="E87" s="53" t="s">
        <v>9</v>
      </c>
      <c r="F87" s="27"/>
      <c r="G87" s="12"/>
      <c r="H87" s="13">
        <f aca="true" t="shared" si="92" ref="H87:H93">F87*D87</f>
        <v>0</v>
      </c>
      <c r="I87" s="13">
        <f aca="true" t="shared" si="93" ref="I87:I93">G87*D87</f>
        <v>0</v>
      </c>
      <c r="J87" s="14">
        <f aca="true" t="shared" si="94" ref="J87:J93">I87+H87</f>
        <v>0</v>
      </c>
    </row>
    <row r="88" spans="1:10" ht="15">
      <c r="A88" s="38" t="s">
        <v>126</v>
      </c>
      <c r="B88" s="58" t="s">
        <v>115</v>
      </c>
      <c r="C88" s="122"/>
      <c r="D88" s="32">
        <v>2</v>
      </c>
      <c r="E88" s="53" t="s">
        <v>9</v>
      </c>
      <c r="F88" s="27"/>
      <c r="G88" s="12"/>
      <c r="H88" s="13">
        <f t="shared" si="92"/>
        <v>0</v>
      </c>
      <c r="I88" s="13">
        <f t="shared" si="93"/>
        <v>0</v>
      </c>
      <c r="J88" s="14">
        <f t="shared" si="94"/>
        <v>0</v>
      </c>
    </row>
    <row r="89" spans="1:10" ht="15">
      <c r="A89" s="38" t="s">
        <v>127</v>
      </c>
      <c r="B89" s="58" t="s">
        <v>189</v>
      </c>
      <c r="C89" s="122"/>
      <c r="D89" s="32">
        <v>1</v>
      </c>
      <c r="E89" s="53" t="s">
        <v>9</v>
      </c>
      <c r="F89" s="27"/>
      <c r="G89" s="12"/>
      <c r="H89" s="13">
        <f aca="true" t="shared" si="95" ref="H89">F89*D89</f>
        <v>0</v>
      </c>
      <c r="I89" s="13">
        <f aca="true" t="shared" si="96" ref="I89">G89*D89</f>
        <v>0</v>
      </c>
      <c r="J89" s="14">
        <f aca="true" t="shared" si="97" ref="J89">I89+H89</f>
        <v>0</v>
      </c>
    </row>
    <row r="90" spans="1:10" ht="15">
      <c r="A90" s="38" t="s">
        <v>128</v>
      </c>
      <c r="B90" s="58" t="s">
        <v>59</v>
      </c>
      <c r="C90" s="122"/>
      <c r="D90" s="32">
        <v>2</v>
      </c>
      <c r="E90" s="53" t="s">
        <v>9</v>
      </c>
      <c r="F90" s="27"/>
      <c r="G90" s="12"/>
      <c r="H90" s="13">
        <f t="shared" si="92"/>
        <v>0</v>
      </c>
      <c r="I90" s="13">
        <f t="shared" si="93"/>
        <v>0</v>
      </c>
      <c r="J90" s="14">
        <f t="shared" si="94"/>
        <v>0</v>
      </c>
    </row>
    <row r="91" spans="1:10" ht="15">
      <c r="A91" s="38" t="s">
        <v>129</v>
      </c>
      <c r="B91" s="58" t="s">
        <v>71</v>
      </c>
      <c r="C91" s="122"/>
      <c r="D91" s="32">
        <v>1</v>
      </c>
      <c r="E91" s="53" t="s">
        <v>9</v>
      </c>
      <c r="F91" s="27"/>
      <c r="G91" s="12"/>
      <c r="H91" s="13">
        <f t="shared" si="92"/>
        <v>0</v>
      </c>
      <c r="I91" s="13">
        <f t="shared" si="93"/>
        <v>0</v>
      </c>
      <c r="J91" s="14">
        <f t="shared" si="94"/>
        <v>0</v>
      </c>
    </row>
    <row r="92" spans="1:10" ht="30">
      <c r="A92" s="38"/>
      <c r="B92" s="46" t="s">
        <v>194</v>
      </c>
      <c r="C92" s="122"/>
      <c r="D92" s="32"/>
      <c r="E92" s="53"/>
      <c r="F92" s="27"/>
      <c r="G92" s="12"/>
      <c r="H92" s="13"/>
      <c r="I92" s="13"/>
      <c r="J92" s="14"/>
    </row>
    <row r="93" spans="1:10" ht="15">
      <c r="A93" s="38" t="s">
        <v>190</v>
      </c>
      <c r="B93" s="58" t="s">
        <v>192</v>
      </c>
      <c r="C93" s="122"/>
      <c r="D93" s="32">
        <v>1</v>
      </c>
      <c r="E93" s="53" t="s">
        <v>9</v>
      </c>
      <c r="F93" s="27"/>
      <c r="G93" s="12"/>
      <c r="H93" s="13">
        <f t="shared" si="92"/>
        <v>0</v>
      </c>
      <c r="I93" s="13">
        <f t="shared" si="93"/>
        <v>0</v>
      </c>
      <c r="J93" s="14">
        <f t="shared" si="94"/>
        <v>0</v>
      </c>
    </row>
    <row r="94" spans="1:10" ht="15">
      <c r="A94" s="38" t="s">
        <v>191</v>
      </c>
      <c r="B94" s="58" t="s">
        <v>193</v>
      </c>
      <c r="C94" s="122"/>
      <c r="D94" s="32">
        <v>1</v>
      </c>
      <c r="E94" s="53" t="s">
        <v>9</v>
      </c>
      <c r="F94" s="27"/>
      <c r="G94" s="12"/>
      <c r="H94" s="13">
        <f aca="true" t="shared" si="98" ref="H94">F94*D94</f>
        <v>0</v>
      </c>
      <c r="I94" s="13">
        <f aca="true" t="shared" si="99" ref="I94">G94*D94</f>
        <v>0</v>
      </c>
      <c r="J94" s="14">
        <f aca="true" t="shared" si="100" ref="J94">I94+H94</f>
        <v>0</v>
      </c>
    </row>
    <row r="95" spans="1:10" ht="30">
      <c r="A95" s="38"/>
      <c r="B95" s="46" t="s">
        <v>424</v>
      </c>
      <c r="C95" s="122"/>
      <c r="D95" s="32"/>
      <c r="E95" s="53"/>
      <c r="F95" s="27"/>
      <c r="G95" s="12"/>
      <c r="H95" s="13"/>
      <c r="I95" s="13"/>
      <c r="J95" s="14"/>
    </row>
    <row r="96" spans="1:10" ht="15">
      <c r="A96" s="38" t="s">
        <v>196</v>
      </c>
      <c r="B96" s="58" t="s">
        <v>119</v>
      </c>
      <c r="C96" s="122"/>
      <c r="D96" s="32">
        <v>1</v>
      </c>
      <c r="E96" s="53" t="s">
        <v>9</v>
      </c>
      <c r="F96" s="27"/>
      <c r="G96" s="12"/>
      <c r="H96" s="13">
        <f aca="true" t="shared" si="101" ref="H96">F96*D96</f>
        <v>0</v>
      </c>
      <c r="I96" s="13">
        <f aca="true" t="shared" si="102" ref="I96">G96*D96</f>
        <v>0</v>
      </c>
      <c r="J96" s="14">
        <f aca="true" t="shared" si="103" ref="J96">I96+H96</f>
        <v>0</v>
      </c>
    </row>
    <row r="97" spans="1:10" ht="15">
      <c r="A97" s="38" t="s">
        <v>197</v>
      </c>
      <c r="B97" s="58" t="s">
        <v>195</v>
      </c>
      <c r="C97" s="122"/>
      <c r="D97" s="32">
        <v>1</v>
      </c>
      <c r="E97" s="53" t="s">
        <v>9</v>
      </c>
      <c r="F97" s="27"/>
      <c r="G97" s="12"/>
      <c r="H97" s="13">
        <f aca="true" t="shared" si="104" ref="H97">F97*D97</f>
        <v>0</v>
      </c>
      <c r="I97" s="13">
        <f aca="true" t="shared" si="105" ref="I97">G97*D97</f>
        <v>0</v>
      </c>
      <c r="J97" s="14">
        <f aca="true" t="shared" si="106" ref="J97">I97+H97</f>
        <v>0</v>
      </c>
    </row>
    <row r="98" spans="1:10" ht="47.25" customHeight="1">
      <c r="A98" s="38"/>
      <c r="B98" s="46" t="s">
        <v>207</v>
      </c>
      <c r="C98" s="122"/>
      <c r="D98" s="32"/>
      <c r="E98" s="53"/>
      <c r="F98" s="27"/>
      <c r="G98" s="12"/>
      <c r="H98" s="13"/>
      <c r="I98" s="13"/>
      <c r="J98" s="14"/>
    </row>
    <row r="99" spans="1:10" ht="15">
      <c r="A99" s="38" t="s">
        <v>120</v>
      </c>
      <c r="B99" s="58" t="s">
        <v>208</v>
      </c>
      <c r="C99" s="122"/>
      <c r="D99" s="32">
        <v>1</v>
      </c>
      <c r="E99" s="53" t="s">
        <v>9</v>
      </c>
      <c r="F99" s="27"/>
      <c r="G99" s="12"/>
      <c r="H99" s="13">
        <f>F99*D99</f>
        <v>0</v>
      </c>
      <c r="I99" s="13">
        <f>G99*D99</f>
        <v>0</v>
      </c>
      <c r="J99" s="14">
        <f>I99+H99</f>
        <v>0</v>
      </c>
    </row>
    <row r="100" spans="1:10" ht="15">
      <c r="A100" s="38" t="s">
        <v>121</v>
      </c>
      <c r="B100" s="59" t="s">
        <v>209</v>
      </c>
      <c r="C100" s="122"/>
      <c r="D100" s="32">
        <v>1</v>
      </c>
      <c r="E100" s="53" t="s">
        <v>9</v>
      </c>
      <c r="F100" s="27"/>
      <c r="G100" s="12"/>
      <c r="H100" s="13">
        <f>F100*D100</f>
        <v>0</v>
      </c>
      <c r="I100" s="13">
        <f>G100*D100</f>
        <v>0</v>
      </c>
      <c r="J100" s="14">
        <f>I100+H100</f>
        <v>0</v>
      </c>
    </row>
    <row r="101" spans="1:10" ht="15">
      <c r="A101" s="38" t="s">
        <v>122</v>
      </c>
      <c r="B101" s="58" t="s">
        <v>210</v>
      </c>
      <c r="C101" s="122"/>
      <c r="D101" s="32">
        <v>1</v>
      </c>
      <c r="E101" s="53" t="s">
        <v>9</v>
      </c>
      <c r="F101" s="27"/>
      <c r="G101" s="12"/>
      <c r="H101" s="13">
        <f>F101*D101</f>
        <v>0</v>
      </c>
      <c r="I101" s="13">
        <f>G101*D101</f>
        <v>0</v>
      </c>
      <c r="J101" s="14">
        <f>I101+H101</f>
        <v>0</v>
      </c>
    </row>
    <row r="102" spans="1:10" ht="30">
      <c r="A102" s="38"/>
      <c r="B102" s="46" t="s">
        <v>123</v>
      </c>
      <c r="C102" s="122"/>
      <c r="D102" s="32"/>
      <c r="E102" s="53"/>
      <c r="F102" s="27"/>
      <c r="G102" s="12"/>
      <c r="H102" s="13"/>
      <c r="I102" s="13"/>
      <c r="J102" s="14"/>
    </row>
    <row r="103" spans="1:10" ht="15">
      <c r="A103" s="38" t="s">
        <v>203</v>
      </c>
      <c r="B103" s="58" t="s">
        <v>60</v>
      </c>
      <c r="C103" s="122"/>
      <c r="D103" s="32">
        <v>20</v>
      </c>
      <c r="E103" s="53" t="s">
        <v>9</v>
      </c>
      <c r="F103" s="27"/>
      <c r="G103" s="12"/>
      <c r="H103" s="13">
        <f aca="true" t="shared" si="107" ref="H103">F103*D103</f>
        <v>0</v>
      </c>
      <c r="I103" s="13">
        <f aca="true" t="shared" si="108" ref="I103">G103*D103</f>
        <v>0</v>
      </c>
      <c r="J103" s="14">
        <f aca="true" t="shared" si="109" ref="J103">I103+H103</f>
        <v>0</v>
      </c>
    </row>
    <row r="104" spans="1:10" ht="30">
      <c r="A104" s="38"/>
      <c r="B104" s="46" t="s">
        <v>61</v>
      </c>
      <c r="C104" s="122"/>
      <c r="D104" s="32"/>
      <c r="E104" s="53"/>
      <c r="F104" s="27"/>
      <c r="G104" s="12"/>
      <c r="H104" s="13"/>
      <c r="I104" s="13"/>
      <c r="J104" s="14"/>
    </row>
    <row r="105" spans="1:10" ht="15">
      <c r="A105" s="38" t="s">
        <v>204</v>
      </c>
      <c r="B105" s="58" t="s">
        <v>198</v>
      </c>
      <c r="C105" s="122"/>
      <c r="D105" s="32">
        <v>20</v>
      </c>
      <c r="E105" s="53" t="s">
        <v>9</v>
      </c>
      <c r="F105" s="27"/>
      <c r="G105" s="12"/>
      <c r="H105" s="13">
        <f aca="true" t="shared" si="110" ref="H105">F105*D105</f>
        <v>0</v>
      </c>
      <c r="I105" s="13">
        <f aca="true" t="shared" si="111" ref="I105">G105*D105</f>
        <v>0</v>
      </c>
      <c r="J105" s="14">
        <f aca="true" t="shared" si="112" ref="J105">I105+H105</f>
        <v>0</v>
      </c>
    </row>
    <row r="106" spans="1:10" ht="15">
      <c r="A106" s="38"/>
      <c r="B106" s="46" t="s">
        <v>199</v>
      </c>
      <c r="C106" s="122"/>
      <c r="D106" s="32"/>
      <c r="E106" s="53"/>
      <c r="F106" s="27"/>
      <c r="G106" s="12"/>
      <c r="H106" s="13"/>
      <c r="I106" s="13"/>
      <c r="J106" s="14"/>
    </row>
    <row r="107" spans="1:10" ht="15">
      <c r="A107" s="38" t="s">
        <v>205</v>
      </c>
      <c r="B107" s="58" t="s">
        <v>201</v>
      </c>
      <c r="C107" s="122"/>
      <c r="D107" s="32">
        <v>12</v>
      </c>
      <c r="E107" s="53" t="s">
        <v>9</v>
      </c>
      <c r="F107" s="27"/>
      <c r="G107" s="12"/>
      <c r="H107" s="13">
        <f aca="true" t="shared" si="113" ref="H107">F107*D107</f>
        <v>0</v>
      </c>
      <c r="I107" s="13">
        <f aca="true" t="shared" si="114" ref="I107">G107*D107</f>
        <v>0</v>
      </c>
      <c r="J107" s="14">
        <f aca="true" t="shared" si="115" ref="J107">I107+H107</f>
        <v>0</v>
      </c>
    </row>
    <row r="108" spans="1:10" ht="30">
      <c r="A108" s="38"/>
      <c r="B108" s="46" t="s">
        <v>200</v>
      </c>
      <c r="C108" s="122"/>
      <c r="D108" s="32"/>
      <c r="E108" s="53"/>
      <c r="F108" s="27"/>
      <c r="G108" s="12"/>
      <c r="H108" s="13"/>
      <c r="I108" s="13"/>
      <c r="J108" s="14"/>
    </row>
    <row r="109" spans="1:10" ht="15">
      <c r="A109" s="38" t="s">
        <v>206</v>
      </c>
      <c r="B109" s="58" t="s">
        <v>202</v>
      </c>
      <c r="C109" s="122"/>
      <c r="D109" s="32">
        <v>12</v>
      </c>
      <c r="E109" s="53" t="s">
        <v>9</v>
      </c>
      <c r="F109" s="27"/>
      <c r="G109" s="12"/>
      <c r="H109" s="13">
        <f aca="true" t="shared" si="116" ref="H109:H118">F109*D109</f>
        <v>0</v>
      </c>
      <c r="I109" s="13">
        <f aca="true" t="shared" si="117" ref="I109:I118">G109*D109</f>
        <v>0</v>
      </c>
      <c r="J109" s="14">
        <f aca="true" t="shared" si="118" ref="J109:J118">I109+H109</f>
        <v>0</v>
      </c>
    </row>
    <row r="110" spans="1:10" ht="30">
      <c r="A110" s="38"/>
      <c r="B110" s="46" t="s">
        <v>215</v>
      </c>
      <c r="C110" s="122"/>
      <c r="D110" s="32"/>
      <c r="E110" s="53"/>
      <c r="F110" s="27"/>
      <c r="G110" s="12"/>
      <c r="H110" s="13"/>
      <c r="I110" s="13"/>
      <c r="J110" s="14"/>
    </row>
    <row r="111" spans="1:10" ht="15">
      <c r="A111" s="38" t="s">
        <v>211</v>
      </c>
      <c r="B111" s="58" t="s">
        <v>68</v>
      </c>
      <c r="C111" s="122"/>
      <c r="D111" s="32">
        <v>2</v>
      </c>
      <c r="E111" s="53" t="s">
        <v>9</v>
      </c>
      <c r="F111" s="27"/>
      <c r="G111" s="12"/>
      <c r="H111" s="13">
        <f t="shared" si="116"/>
        <v>0</v>
      </c>
      <c r="I111" s="13">
        <f t="shared" si="117"/>
        <v>0</v>
      </c>
      <c r="J111" s="14">
        <f t="shared" si="118"/>
        <v>0</v>
      </c>
    </row>
    <row r="112" spans="1:10" ht="15">
      <c r="A112" s="38" t="s">
        <v>212</v>
      </c>
      <c r="B112" s="58" t="s">
        <v>51</v>
      </c>
      <c r="C112" s="122"/>
      <c r="D112" s="32">
        <v>4</v>
      </c>
      <c r="E112" s="53" t="s">
        <v>9</v>
      </c>
      <c r="F112" s="27"/>
      <c r="G112" s="12"/>
      <c r="H112" s="13">
        <f t="shared" si="116"/>
        <v>0</v>
      </c>
      <c r="I112" s="13">
        <f t="shared" si="117"/>
        <v>0</v>
      </c>
      <c r="J112" s="14">
        <f t="shared" si="118"/>
        <v>0</v>
      </c>
    </row>
    <row r="113" spans="1:10" ht="30">
      <c r="A113" s="38"/>
      <c r="B113" s="46" t="s">
        <v>214</v>
      </c>
      <c r="C113" s="122"/>
      <c r="D113" s="32"/>
      <c r="E113" s="53"/>
      <c r="F113" s="27"/>
      <c r="G113" s="12"/>
      <c r="H113" s="13"/>
      <c r="I113" s="13"/>
      <c r="J113" s="14"/>
    </row>
    <row r="114" spans="1:10" ht="15">
      <c r="A114" s="38" t="s">
        <v>213</v>
      </c>
      <c r="B114" s="58" t="s">
        <v>69</v>
      </c>
      <c r="C114" s="122"/>
      <c r="D114" s="32">
        <v>2</v>
      </c>
      <c r="E114" s="53" t="s">
        <v>9</v>
      </c>
      <c r="F114" s="27"/>
      <c r="G114" s="12"/>
      <c r="H114" s="13">
        <f t="shared" si="116"/>
        <v>0</v>
      </c>
      <c r="I114" s="13">
        <f t="shared" si="117"/>
        <v>0</v>
      </c>
      <c r="J114" s="14">
        <f t="shared" si="118"/>
        <v>0</v>
      </c>
    </row>
    <row r="115" spans="1:10" ht="15">
      <c r="A115" s="38"/>
      <c r="B115" s="46" t="s">
        <v>216</v>
      </c>
      <c r="C115" s="122"/>
      <c r="D115" s="32"/>
      <c r="E115" s="53"/>
      <c r="F115" s="27"/>
      <c r="G115" s="12"/>
      <c r="H115" s="13"/>
      <c r="I115" s="13"/>
      <c r="J115" s="14"/>
    </row>
    <row r="116" spans="1:10" ht="15">
      <c r="A116" s="38" t="s">
        <v>217</v>
      </c>
      <c r="B116" s="59" t="s">
        <v>124</v>
      </c>
      <c r="C116" s="122"/>
      <c r="D116" s="32">
        <v>1</v>
      </c>
      <c r="E116" s="53" t="s">
        <v>9</v>
      </c>
      <c r="F116" s="27"/>
      <c r="G116" s="12"/>
      <c r="H116" s="13">
        <f t="shared" si="116"/>
        <v>0</v>
      </c>
      <c r="I116" s="13">
        <f t="shared" si="117"/>
        <v>0</v>
      </c>
      <c r="J116" s="14">
        <f t="shared" si="118"/>
        <v>0</v>
      </c>
    </row>
    <row r="117" spans="1:10" ht="30">
      <c r="A117" s="38"/>
      <c r="B117" s="31" t="s">
        <v>221</v>
      </c>
      <c r="C117" s="122"/>
      <c r="D117" s="32"/>
      <c r="E117" s="53"/>
      <c r="F117" s="27"/>
      <c r="G117" s="12"/>
      <c r="H117" s="13"/>
      <c r="I117" s="13"/>
      <c r="J117" s="14"/>
    </row>
    <row r="118" spans="1:10" ht="15" customHeight="1">
      <c r="A118" s="38" t="s">
        <v>219</v>
      </c>
      <c r="B118" s="58" t="s">
        <v>220</v>
      </c>
      <c r="C118" s="122"/>
      <c r="D118" s="32">
        <v>7</v>
      </c>
      <c r="E118" s="53" t="s">
        <v>9</v>
      </c>
      <c r="F118" s="27"/>
      <c r="G118" s="12"/>
      <c r="H118" s="13">
        <f t="shared" si="116"/>
        <v>0</v>
      </c>
      <c r="I118" s="13">
        <f t="shared" si="117"/>
        <v>0</v>
      </c>
      <c r="J118" s="14">
        <f t="shared" si="118"/>
        <v>0</v>
      </c>
    </row>
    <row r="119" spans="1:10" ht="15" customHeight="1" thickBot="1">
      <c r="A119" s="39" t="s">
        <v>218</v>
      </c>
      <c r="B119" s="92" t="s">
        <v>222</v>
      </c>
      <c r="C119" s="131"/>
      <c r="D119" s="40">
        <v>7</v>
      </c>
      <c r="E119" s="81" t="s">
        <v>9</v>
      </c>
      <c r="F119" s="82"/>
      <c r="G119" s="83"/>
      <c r="H119" s="84">
        <f aca="true" t="shared" si="119" ref="H119">F119*D119</f>
        <v>0</v>
      </c>
      <c r="I119" s="84">
        <f aca="true" t="shared" si="120" ref="I119">G119*D119</f>
        <v>0</v>
      </c>
      <c r="J119" s="85">
        <f aca="true" t="shared" si="121" ref="J119">I119+H119</f>
        <v>0</v>
      </c>
    </row>
    <row r="120" spans="1:10" ht="15.75" thickBot="1">
      <c r="A120" s="6" t="s">
        <v>14</v>
      </c>
      <c r="B120" s="7" t="s">
        <v>37</v>
      </c>
      <c r="C120" s="123"/>
      <c r="D120" s="8"/>
      <c r="E120" s="52"/>
      <c r="F120" s="9"/>
      <c r="G120" s="9"/>
      <c r="H120" s="10"/>
      <c r="I120" s="10"/>
      <c r="J120" s="11"/>
    </row>
    <row r="121" spans="1:10" ht="57.6" customHeight="1">
      <c r="A121" s="89"/>
      <c r="B121" s="90" t="s">
        <v>62</v>
      </c>
      <c r="C121" s="132"/>
      <c r="D121" s="91"/>
      <c r="E121" s="74"/>
      <c r="F121" s="30"/>
      <c r="G121" s="75"/>
      <c r="H121" s="76"/>
      <c r="I121" s="76"/>
      <c r="J121" s="77"/>
    </row>
    <row r="122" spans="1:10" ht="15">
      <c r="A122" s="38" t="s">
        <v>130</v>
      </c>
      <c r="B122" s="59" t="s">
        <v>60</v>
      </c>
      <c r="C122" s="122"/>
      <c r="D122" s="32">
        <v>400</v>
      </c>
      <c r="E122" s="53" t="s">
        <v>10</v>
      </c>
      <c r="F122" s="27"/>
      <c r="G122" s="12"/>
      <c r="H122" s="13">
        <f aca="true" t="shared" si="122" ref="H122">F122*D122</f>
        <v>0</v>
      </c>
      <c r="I122" s="13">
        <f aca="true" t="shared" si="123" ref="I122">G122*D122</f>
        <v>0</v>
      </c>
      <c r="J122" s="14">
        <f aca="true" t="shared" si="124" ref="J122">I122+H122</f>
        <v>0</v>
      </c>
    </row>
    <row r="123" spans="1:10" ht="15">
      <c r="A123" s="38" t="s">
        <v>131</v>
      </c>
      <c r="B123" s="59" t="s">
        <v>50</v>
      </c>
      <c r="C123" s="122"/>
      <c r="D123" s="32">
        <v>40</v>
      </c>
      <c r="E123" s="53" t="s">
        <v>10</v>
      </c>
      <c r="F123" s="27"/>
      <c r="G123" s="12"/>
      <c r="H123" s="13">
        <f aca="true" t="shared" si="125" ref="H123:H124">F123*D123</f>
        <v>0</v>
      </c>
      <c r="I123" s="13">
        <f aca="true" t="shared" si="126" ref="I123:I124">G123*D123</f>
        <v>0</v>
      </c>
      <c r="J123" s="14">
        <f aca="true" t="shared" si="127" ref="J123:J124">I123+H123</f>
        <v>0</v>
      </c>
    </row>
    <row r="124" spans="1:10" ht="15">
      <c r="A124" s="38" t="s">
        <v>132</v>
      </c>
      <c r="B124" s="59" t="s">
        <v>68</v>
      </c>
      <c r="C124" s="122"/>
      <c r="D124" s="32">
        <v>40</v>
      </c>
      <c r="E124" s="53" t="s">
        <v>10</v>
      </c>
      <c r="F124" s="27"/>
      <c r="G124" s="12"/>
      <c r="H124" s="13">
        <f t="shared" si="125"/>
        <v>0</v>
      </c>
      <c r="I124" s="13">
        <f t="shared" si="126"/>
        <v>0</v>
      </c>
      <c r="J124" s="14">
        <f t="shared" si="127"/>
        <v>0</v>
      </c>
    </row>
    <row r="125" spans="1:10" ht="15">
      <c r="A125" s="38" t="s">
        <v>133</v>
      </c>
      <c r="B125" s="59" t="s">
        <v>51</v>
      </c>
      <c r="C125" s="122"/>
      <c r="D125" s="32">
        <v>130</v>
      </c>
      <c r="E125" s="53" t="s">
        <v>10</v>
      </c>
      <c r="F125" s="27"/>
      <c r="G125" s="12"/>
      <c r="H125" s="13">
        <f aca="true" t="shared" si="128" ref="H125:H128">F125*D125</f>
        <v>0</v>
      </c>
      <c r="I125" s="13">
        <f aca="true" t="shared" si="129" ref="I125:I128">G125*D125</f>
        <v>0</v>
      </c>
      <c r="J125" s="14">
        <f aca="true" t="shared" si="130" ref="J125:J128">I125+H125</f>
        <v>0</v>
      </c>
    </row>
    <row r="126" spans="1:10" ht="15">
      <c r="A126" s="38" t="s">
        <v>134</v>
      </c>
      <c r="B126" s="59" t="s">
        <v>52</v>
      </c>
      <c r="C126" s="122"/>
      <c r="D126" s="32">
        <v>5</v>
      </c>
      <c r="E126" s="53" t="s">
        <v>10</v>
      </c>
      <c r="F126" s="27"/>
      <c r="G126" s="12"/>
      <c r="H126" s="13">
        <f aca="true" t="shared" si="131" ref="H126">F126*D126</f>
        <v>0</v>
      </c>
      <c r="I126" s="13">
        <f aca="true" t="shared" si="132" ref="I126">G126*D126</f>
        <v>0</v>
      </c>
      <c r="J126" s="14">
        <f aca="true" t="shared" si="133" ref="J126">I126+H126</f>
        <v>0</v>
      </c>
    </row>
    <row r="127" spans="1:10" ht="15">
      <c r="A127" s="38" t="s">
        <v>135</v>
      </c>
      <c r="B127" s="59" t="s">
        <v>69</v>
      </c>
      <c r="C127" s="122"/>
      <c r="D127" s="32">
        <v>15</v>
      </c>
      <c r="E127" s="53" t="s">
        <v>10</v>
      </c>
      <c r="F127" s="27"/>
      <c r="G127" s="12"/>
      <c r="H127" s="13">
        <f t="shared" si="128"/>
        <v>0</v>
      </c>
      <c r="I127" s="13">
        <f t="shared" si="129"/>
        <v>0</v>
      </c>
      <c r="J127" s="14">
        <f t="shared" si="130"/>
        <v>0</v>
      </c>
    </row>
    <row r="128" spans="1:10" ht="15">
      <c r="A128" s="38" t="s">
        <v>136</v>
      </c>
      <c r="B128" s="59" t="s">
        <v>54</v>
      </c>
      <c r="C128" s="122"/>
      <c r="D128" s="32">
        <v>25</v>
      </c>
      <c r="E128" s="53" t="s">
        <v>10</v>
      </c>
      <c r="F128" s="27"/>
      <c r="G128" s="12"/>
      <c r="H128" s="13">
        <f t="shared" si="128"/>
        <v>0</v>
      </c>
      <c r="I128" s="13">
        <f t="shared" si="129"/>
        <v>0</v>
      </c>
      <c r="J128" s="14">
        <f t="shared" si="130"/>
        <v>0</v>
      </c>
    </row>
    <row r="129" spans="1:10" ht="82.15" customHeight="1">
      <c r="A129" s="86"/>
      <c r="B129" s="47" t="s">
        <v>230</v>
      </c>
      <c r="C129" s="133"/>
      <c r="D129" s="43"/>
      <c r="E129" s="64"/>
      <c r="F129" s="27"/>
      <c r="G129" s="12"/>
      <c r="H129" s="13"/>
      <c r="I129" s="13"/>
      <c r="J129" s="14"/>
    </row>
    <row r="130" spans="1:10" ht="15">
      <c r="A130" s="38" t="s">
        <v>137</v>
      </c>
      <c r="B130" s="58" t="s">
        <v>223</v>
      </c>
      <c r="C130" s="122"/>
      <c r="D130" s="32">
        <v>390</v>
      </c>
      <c r="E130" s="53" t="s">
        <v>10</v>
      </c>
      <c r="F130" s="27"/>
      <c r="G130" s="12"/>
      <c r="H130" s="13">
        <f aca="true" t="shared" si="134" ref="H130:H132">F130*D130</f>
        <v>0</v>
      </c>
      <c r="I130" s="13">
        <f aca="true" t="shared" si="135" ref="I130:I132">G130*D130</f>
        <v>0</v>
      </c>
      <c r="J130" s="14">
        <f aca="true" t="shared" si="136" ref="J130:J132">I130+H130</f>
        <v>0</v>
      </c>
    </row>
    <row r="131" spans="1:10" ht="15">
      <c r="A131" s="38" t="s">
        <v>138</v>
      </c>
      <c r="B131" s="58" t="s">
        <v>224</v>
      </c>
      <c r="C131" s="122"/>
      <c r="D131" s="32">
        <v>30</v>
      </c>
      <c r="E131" s="53" t="s">
        <v>10</v>
      </c>
      <c r="F131" s="27"/>
      <c r="G131" s="12"/>
      <c r="H131" s="13">
        <f t="shared" si="134"/>
        <v>0</v>
      </c>
      <c r="I131" s="13">
        <f t="shared" si="135"/>
        <v>0</v>
      </c>
      <c r="J131" s="14">
        <f t="shared" si="136"/>
        <v>0</v>
      </c>
    </row>
    <row r="132" spans="1:10" ht="15">
      <c r="A132" s="38" t="s">
        <v>139</v>
      </c>
      <c r="B132" s="58" t="s">
        <v>225</v>
      </c>
      <c r="C132" s="122"/>
      <c r="D132" s="32">
        <v>40</v>
      </c>
      <c r="E132" s="53" t="s">
        <v>10</v>
      </c>
      <c r="F132" s="27"/>
      <c r="G132" s="12"/>
      <c r="H132" s="13">
        <f t="shared" si="134"/>
        <v>0</v>
      </c>
      <c r="I132" s="13">
        <f t="shared" si="135"/>
        <v>0</v>
      </c>
      <c r="J132" s="14">
        <f t="shared" si="136"/>
        <v>0</v>
      </c>
    </row>
    <row r="133" spans="1:10" ht="15">
      <c r="A133" s="38" t="s">
        <v>140</v>
      </c>
      <c r="B133" s="58" t="s">
        <v>226</v>
      </c>
      <c r="C133" s="122"/>
      <c r="D133" s="32">
        <v>130</v>
      </c>
      <c r="E133" s="53" t="s">
        <v>10</v>
      </c>
      <c r="F133" s="27"/>
      <c r="G133" s="12"/>
      <c r="H133" s="13">
        <f aca="true" t="shared" si="137" ref="H133">F133*D133</f>
        <v>0</v>
      </c>
      <c r="I133" s="13">
        <f aca="true" t="shared" si="138" ref="I133">G133*D133</f>
        <v>0</v>
      </c>
      <c r="J133" s="14">
        <f aca="true" t="shared" si="139" ref="J133">I133+H133</f>
        <v>0</v>
      </c>
    </row>
    <row r="134" spans="1:10" ht="15">
      <c r="A134" s="38" t="s">
        <v>141</v>
      </c>
      <c r="B134" s="58" t="s">
        <v>227</v>
      </c>
      <c r="C134" s="122"/>
      <c r="D134" s="32">
        <v>5</v>
      </c>
      <c r="E134" s="53" t="s">
        <v>10</v>
      </c>
      <c r="F134" s="27"/>
      <c r="G134" s="12"/>
      <c r="H134" s="13">
        <f aca="true" t="shared" si="140" ref="H134">F134*D134</f>
        <v>0</v>
      </c>
      <c r="I134" s="13">
        <f aca="true" t="shared" si="141" ref="I134">G134*D134</f>
        <v>0</v>
      </c>
      <c r="J134" s="14">
        <f aca="true" t="shared" si="142" ref="J134">I134+H134</f>
        <v>0</v>
      </c>
    </row>
    <row r="135" spans="1:10" ht="15">
      <c r="A135" s="38" t="s">
        <v>142</v>
      </c>
      <c r="B135" s="58" t="s">
        <v>228</v>
      </c>
      <c r="C135" s="122"/>
      <c r="D135" s="32">
        <v>15</v>
      </c>
      <c r="E135" s="53" t="s">
        <v>10</v>
      </c>
      <c r="F135" s="27"/>
      <c r="G135" s="12"/>
      <c r="H135" s="13">
        <f aca="true" t="shared" si="143" ref="H135">F135*D135</f>
        <v>0</v>
      </c>
      <c r="I135" s="13">
        <f aca="true" t="shared" si="144" ref="I135">G135*D135</f>
        <v>0</v>
      </c>
      <c r="J135" s="14">
        <f aca="true" t="shared" si="145" ref="J135">I135+H135</f>
        <v>0</v>
      </c>
    </row>
    <row r="136" spans="1:10" ht="15">
      <c r="A136" s="38" t="s">
        <v>143</v>
      </c>
      <c r="B136" s="58" t="s">
        <v>229</v>
      </c>
      <c r="C136" s="122"/>
      <c r="D136" s="32">
        <v>25</v>
      </c>
      <c r="E136" s="53" t="s">
        <v>10</v>
      </c>
      <c r="F136" s="27"/>
      <c r="G136" s="12"/>
      <c r="H136" s="13">
        <f aca="true" t="shared" si="146" ref="H136">F136*D136</f>
        <v>0</v>
      </c>
      <c r="I136" s="13">
        <f aca="true" t="shared" si="147" ref="I136">G136*D136</f>
        <v>0</v>
      </c>
      <c r="J136" s="14">
        <f aca="true" t="shared" si="148" ref="J136">I136+H136</f>
        <v>0</v>
      </c>
    </row>
    <row r="137" spans="1:10" ht="15">
      <c r="A137" s="38" t="s">
        <v>231</v>
      </c>
      <c r="B137" s="58" t="s">
        <v>425</v>
      </c>
      <c r="C137" s="122"/>
      <c r="D137" s="32">
        <v>120</v>
      </c>
      <c r="E137" s="53" t="s">
        <v>73</v>
      </c>
      <c r="F137" s="27"/>
      <c r="G137" s="12"/>
      <c r="H137" s="13">
        <f aca="true" t="shared" si="149" ref="H137">F137*D137</f>
        <v>0</v>
      </c>
      <c r="I137" s="13">
        <f aca="true" t="shared" si="150" ref="I137">G137*D137</f>
        <v>0</v>
      </c>
      <c r="J137" s="14">
        <f aca="true" t="shared" si="151" ref="J137">I137+H137</f>
        <v>0</v>
      </c>
    </row>
    <row r="138" spans="1:10" ht="15">
      <c r="A138" s="38" t="s">
        <v>236</v>
      </c>
      <c r="B138" s="58" t="s">
        <v>419</v>
      </c>
      <c r="C138" s="63" t="s">
        <v>431</v>
      </c>
      <c r="D138" s="32">
        <v>4</v>
      </c>
      <c r="E138" s="53" t="s">
        <v>73</v>
      </c>
      <c r="F138" s="27"/>
      <c r="G138" s="12"/>
      <c r="H138" s="13">
        <f aca="true" t="shared" si="152" ref="H138:H141">F138*D138</f>
        <v>0</v>
      </c>
      <c r="I138" s="13">
        <f aca="true" t="shared" si="153" ref="I138:I141">G138*D138</f>
        <v>0</v>
      </c>
      <c r="J138" s="14">
        <f aca="true" t="shared" si="154" ref="J138:J141">I138+H138</f>
        <v>0</v>
      </c>
    </row>
    <row r="139" spans="1:10" ht="45">
      <c r="A139" s="38"/>
      <c r="B139" s="46" t="s">
        <v>244</v>
      </c>
      <c r="C139" s="122"/>
      <c r="D139" s="32"/>
      <c r="E139" s="53"/>
      <c r="F139" s="27"/>
      <c r="G139" s="12"/>
      <c r="H139" s="13"/>
      <c r="I139" s="13"/>
      <c r="J139" s="14"/>
    </row>
    <row r="140" spans="1:10" ht="15">
      <c r="A140" s="38" t="s">
        <v>237</v>
      </c>
      <c r="B140" s="58" t="s">
        <v>240</v>
      </c>
      <c r="C140" s="122"/>
      <c r="D140" s="32">
        <v>10</v>
      </c>
      <c r="E140" s="53" t="s">
        <v>10</v>
      </c>
      <c r="F140" s="27"/>
      <c r="G140" s="12"/>
      <c r="H140" s="13">
        <f t="shared" si="152"/>
        <v>0</v>
      </c>
      <c r="I140" s="13">
        <f t="shared" si="153"/>
        <v>0</v>
      </c>
      <c r="J140" s="14">
        <f t="shared" si="154"/>
        <v>0</v>
      </c>
    </row>
    <row r="141" spans="1:10" ht="15">
      <c r="A141" s="38" t="s">
        <v>238</v>
      </c>
      <c r="B141" s="58" t="s">
        <v>241</v>
      </c>
      <c r="C141" s="122"/>
      <c r="D141" s="32">
        <v>10</v>
      </c>
      <c r="E141" s="53" t="s">
        <v>10</v>
      </c>
      <c r="F141" s="27"/>
      <c r="G141" s="12"/>
      <c r="H141" s="13">
        <f t="shared" si="152"/>
        <v>0</v>
      </c>
      <c r="I141" s="13">
        <f t="shared" si="153"/>
        <v>0</v>
      </c>
      <c r="J141" s="14">
        <f t="shared" si="154"/>
        <v>0</v>
      </c>
    </row>
    <row r="142" spans="1:10" ht="30">
      <c r="A142" s="86"/>
      <c r="B142" s="47" t="s">
        <v>232</v>
      </c>
      <c r="C142" s="134"/>
      <c r="D142" s="43"/>
      <c r="E142" s="64"/>
      <c r="F142" s="27"/>
      <c r="G142" s="12"/>
      <c r="H142" s="13"/>
      <c r="I142" s="13"/>
      <c r="J142" s="14"/>
    </row>
    <row r="143" spans="1:10" ht="15">
      <c r="A143" s="38" t="s">
        <v>239</v>
      </c>
      <c r="B143" s="58" t="s">
        <v>233</v>
      </c>
      <c r="C143" s="122"/>
      <c r="D143" s="32">
        <v>595</v>
      </c>
      <c r="E143" s="53" t="s">
        <v>10</v>
      </c>
      <c r="F143" s="27"/>
      <c r="G143" s="12"/>
      <c r="H143" s="13">
        <f aca="true" t="shared" si="155" ref="H143">F143*D143</f>
        <v>0</v>
      </c>
      <c r="I143" s="13">
        <f aca="true" t="shared" si="156" ref="I143">G143*D143</f>
        <v>0</v>
      </c>
      <c r="J143" s="14">
        <f aca="true" t="shared" si="157" ref="J143">I143+H143</f>
        <v>0</v>
      </c>
    </row>
    <row r="144" spans="1:10" ht="15">
      <c r="A144" s="38" t="s">
        <v>245</v>
      </c>
      <c r="B144" s="58" t="s">
        <v>234</v>
      </c>
      <c r="C144" s="122"/>
      <c r="D144" s="32">
        <v>40</v>
      </c>
      <c r="E144" s="53" t="s">
        <v>10</v>
      </c>
      <c r="F144" s="27"/>
      <c r="G144" s="12"/>
      <c r="H144" s="13">
        <f aca="true" t="shared" si="158" ref="H144">F144*D144</f>
        <v>0</v>
      </c>
      <c r="I144" s="13">
        <f aca="true" t="shared" si="159" ref="I144">G144*D144</f>
        <v>0</v>
      </c>
      <c r="J144" s="14">
        <f aca="true" t="shared" si="160" ref="J144">I144+H144</f>
        <v>0</v>
      </c>
    </row>
    <row r="145" spans="1:10" ht="45">
      <c r="A145" s="86"/>
      <c r="B145" s="47" t="s">
        <v>242</v>
      </c>
      <c r="C145" s="134"/>
      <c r="D145" s="43"/>
      <c r="E145" s="64"/>
      <c r="F145" s="27"/>
      <c r="G145" s="12"/>
      <c r="H145" s="13"/>
      <c r="I145" s="13"/>
      <c r="J145" s="14"/>
    </row>
    <row r="146" spans="1:10" ht="15.75" thickBot="1">
      <c r="A146" s="39" t="s">
        <v>418</v>
      </c>
      <c r="B146" s="92" t="s">
        <v>243</v>
      </c>
      <c r="C146" s="122"/>
      <c r="D146" s="40">
        <v>20</v>
      </c>
      <c r="E146" s="81" t="s">
        <v>10</v>
      </c>
      <c r="F146" s="82"/>
      <c r="G146" s="83"/>
      <c r="H146" s="84">
        <f aca="true" t="shared" si="161" ref="H146">F146*D146</f>
        <v>0</v>
      </c>
      <c r="I146" s="84">
        <f aca="true" t="shared" si="162" ref="I146">G146*D146</f>
        <v>0</v>
      </c>
      <c r="J146" s="85">
        <f aca="true" t="shared" si="163" ref="J146">I146+H146</f>
        <v>0</v>
      </c>
    </row>
    <row r="147" spans="1:10" ht="15.75" thickBot="1">
      <c r="A147" s="6" t="s">
        <v>43</v>
      </c>
      <c r="B147" s="7" t="s">
        <v>246</v>
      </c>
      <c r="C147" s="123"/>
      <c r="D147" s="8"/>
      <c r="E147" s="52"/>
      <c r="F147" s="9"/>
      <c r="G147" s="9"/>
      <c r="H147" s="10"/>
      <c r="I147" s="10"/>
      <c r="J147" s="11"/>
    </row>
    <row r="148" spans="1:10" ht="75">
      <c r="A148" s="86"/>
      <c r="B148" s="65" t="s">
        <v>72</v>
      </c>
      <c r="C148" s="135"/>
      <c r="D148" s="43"/>
      <c r="E148" s="64"/>
      <c r="F148" s="27"/>
      <c r="G148" s="12"/>
      <c r="H148" s="13"/>
      <c r="I148" s="13"/>
      <c r="J148" s="14"/>
    </row>
    <row r="149" spans="1:10" ht="15">
      <c r="A149" s="78" t="s">
        <v>151</v>
      </c>
      <c r="B149" s="49" t="s">
        <v>248</v>
      </c>
      <c r="C149" s="129"/>
      <c r="D149" s="42">
        <v>2</v>
      </c>
      <c r="E149" s="53" t="s">
        <v>9</v>
      </c>
      <c r="F149" s="27"/>
      <c r="G149" s="12"/>
      <c r="H149" s="13">
        <f>F149*D149</f>
        <v>0</v>
      </c>
      <c r="I149" s="13">
        <f aca="true" t="shared" si="164" ref="I149:I151">G149*D149</f>
        <v>0</v>
      </c>
      <c r="J149" s="14">
        <f aca="true" t="shared" si="165" ref="J149:J151">I149+H149</f>
        <v>0</v>
      </c>
    </row>
    <row r="150" spans="1:10" ht="15">
      <c r="A150" s="78" t="s">
        <v>152</v>
      </c>
      <c r="B150" s="49" t="s">
        <v>247</v>
      </c>
      <c r="C150" s="129"/>
      <c r="D150" s="42">
        <v>1</v>
      </c>
      <c r="E150" s="53" t="s">
        <v>9</v>
      </c>
      <c r="F150" s="27"/>
      <c r="G150" s="12"/>
      <c r="H150" s="13">
        <f aca="true" t="shared" si="166" ref="H150:H151">F150*D150</f>
        <v>0</v>
      </c>
      <c r="I150" s="13">
        <f t="shared" si="164"/>
        <v>0</v>
      </c>
      <c r="J150" s="14">
        <f t="shared" si="165"/>
        <v>0</v>
      </c>
    </row>
    <row r="151" spans="1:10" ht="15">
      <c r="A151" s="78" t="s">
        <v>153</v>
      </c>
      <c r="B151" s="49" t="s">
        <v>249</v>
      </c>
      <c r="C151" s="129"/>
      <c r="D151" s="42">
        <v>4</v>
      </c>
      <c r="E151" s="53" t="s">
        <v>9</v>
      </c>
      <c r="F151" s="27"/>
      <c r="G151" s="12"/>
      <c r="H151" s="13">
        <f t="shared" si="166"/>
        <v>0</v>
      </c>
      <c r="I151" s="13">
        <f t="shared" si="164"/>
        <v>0</v>
      </c>
      <c r="J151" s="14">
        <f t="shared" si="165"/>
        <v>0</v>
      </c>
    </row>
    <row r="152" spans="1:10" ht="87" customHeight="1">
      <c r="A152" s="78"/>
      <c r="B152" s="41" t="s">
        <v>251</v>
      </c>
      <c r="C152" s="129"/>
      <c r="D152" s="42"/>
      <c r="E152" s="55"/>
      <c r="F152" s="27"/>
      <c r="G152" s="12"/>
      <c r="H152" s="13"/>
      <c r="I152" s="13"/>
      <c r="J152" s="14"/>
    </row>
    <row r="153" spans="1:10" ht="15">
      <c r="A153" s="78" t="s">
        <v>264</v>
      </c>
      <c r="B153" s="58" t="s">
        <v>257</v>
      </c>
      <c r="C153" s="122"/>
      <c r="D153" s="32">
        <v>2880</v>
      </c>
      <c r="E153" s="53" t="s">
        <v>10</v>
      </c>
      <c r="F153" s="27"/>
      <c r="G153" s="12"/>
      <c r="H153" s="13">
        <f>F153*D153</f>
        <v>0</v>
      </c>
      <c r="I153" s="13">
        <f>G153*D153</f>
        <v>0</v>
      </c>
      <c r="J153" s="14">
        <f>I153+H153</f>
        <v>0</v>
      </c>
    </row>
    <row r="154" spans="1:10" ht="15">
      <c r="A154" s="78" t="s">
        <v>265</v>
      </c>
      <c r="B154" s="58" t="s">
        <v>259</v>
      </c>
      <c r="C154" s="122"/>
      <c r="D154" s="32">
        <v>5</v>
      </c>
      <c r="E154" s="53" t="s">
        <v>9</v>
      </c>
      <c r="F154" s="27"/>
      <c r="G154" s="12"/>
      <c r="H154" s="13">
        <f>F154*D154</f>
        <v>0</v>
      </c>
      <c r="I154" s="13">
        <f>G154*D154</f>
        <v>0</v>
      </c>
      <c r="J154" s="14">
        <f>I154+H154</f>
        <v>0</v>
      </c>
    </row>
    <row r="155" spans="1:10" ht="15">
      <c r="A155" s="78" t="s">
        <v>266</v>
      </c>
      <c r="B155" s="58" t="s">
        <v>258</v>
      </c>
      <c r="C155" s="122"/>
      <c r="D155" s="32">
        <v>4500</v>
      </c>
      <c r="E155" s="53" t="s">
        <v>9</v>
      </c>
      <c r="F155" s="27"/>
      <c r="G155" s="12"/>
      <c r="H155" s="13">
        <f aca="true" t="shared" si="167" ref="H155:H163">F155*D155</f>
        <v>0</v>
      </c>
      <c r="I155" s="13">
        <f aca="true" t="shared" si="168" ref="I155:I163">G155*D155</f>
        <v>0</v>
      </c>
      <c r="J155" s="14">
        <f aca="true" t="shared" si="169" ref="J155:J163">I155+H155</f>
        <v>0</v>
      </c>
    </row>
    <row r="156" spans="1:10" ht="15">
      <c r="A156" s="78" t="s">
        <v>267</v>
      </c>
      <c r="B156" s="58" t="s">
        <v>252</v>
      </c>
      <c r="C156" s="122"/>
      <c r="D156" s="32">
        <v>3000</v>
      </c>
      <c r="E156" s="53" t="s">
        <v>9</v>
      </c>
      <c r="F156" s="27"/>
      <c r="G156" s="12"/>
      <c r="H156" s="13">
        <f t="shared" si="167"/>
        <v>0</v>
      </c>
      <c r="I156" s="13">
        <f t="shared" si="168"/>
        <v>0</v>
      </c>
      <c r="J156" s="14">
        <f t="shared" si="169"/>
        <v>0</v>
      </c>
    </row>
    <row r="157" spans="1:10" ht="15">
      <c r="A157" s="78" t="s">
        <v>268</v>
      </c>
      <c r="B157" s="58" t="s">
        <v>253</v>
      </c>
      <c r="C157" s="122"/>
      <c r="D157" s="32">
        <v>150</v>
      </c>
      <c r="E157" s="53" t="s">
        <v>9</v>
      </c>
      <c r="F157" s="27"/>
      <c r="G157" s="12"/>
      <c r="H157" s="13">
        <f t="shared" si="167"/>
        <v>0</v>
      </c>
      <c r="I157" s="13">
        <f t="shared" si="168"/>
        <v>0</v>
      </c>
      <c r="J157" s="14">
        <f t="shared" si="169"/>
        <v>0</v>
      </c>
    </row>
    <row r="158" spans="1:10" ht="15">
      <c r="A158" s="78" t="s">
        <v>269</v>
      </c>
      <c r="B158" s="58" t="s">
        <v>254</v>
      </c>
      <c r="C158" s="122"/>
      <c r="D158" s="32">
        <v>9</v>
      </c>
      <c r="E158" s="53" t="s">
        <v>9</v>
      </c>
      <c r="F158" s="27"/>
      <c r="G158" s="12"/>
      <c r="H158" s="13">
        <f t="shared" si="167"/>
        <v>0</v>
      </c>
      <c r="I158" s="13">
        <f t="shared" si="168"/>
        <v>0</v>
      </c>
      <c r="J158" s="14">
        <f t="shared" si="169"/>
        <v>0</v>
      </c>
    </row>
    <row r="159" spans="1:10" ht="15">
      <c r="A159" s="78" t="s">
        <v>270</v>
      </c>
      <c r="B159" s="58" t="s">
        <v>255</v>
      </c>
      <c r="C159" s="122"/>
      <c r="D159" s="32">
        <v>60</v>
      </c>
      <c r="E159" s="53" t="s">
        <v>9</v>
      </c>
      <c r="F159" s="27"/>
      <c r="G159" s="12"/>
      <c r="H159" s="13">
        <f t="shared" si="167"/>
        <v>0</v>
      </c>
      <c r="I159" s="13">
        <f t="shared" si="168"/>
        <v>0</v>
      </c>
      <c r="J159" s="14">
        <f t="shared" si="169"/>
        <v>0</v>
      </c>
    </row>
    <row r="160" spans="1:10" ht="15">
      <c r="A160" s="78" t="s">
        <v>271</v>
      </c>
      <c r="B160" s="58" t="s">
        <v>260</v>
      </c>
      <c r="C160" s="122"/>
      <c r="D160" s="32">
        <v>1</v>
      </c>
      <c r="E160" s="53" t="s">
        <v>9</v>
      </c>
      <c r="F160" s="27"/>
      <c r="G160" s="12"/>
      <c r="H160" s="13">
        <f t="shared" si="167"/>
        <v>0</v>
      </c>
      <c r="I160" s="13">
        <f t="shared" si="168"/>
        <v>0</v>
      </c>
      <c r="J160" s="14">
        <f t="shared" si="169"/>
        <v>0</v>
      </c>
    </row>
    <row r="161" spans="1:10" ht="15">
      <c r="A161" s="78" t="s">
        <v>272</v>
      </c>
      <c r="B161" s="58" t="s">
        <v>261</v>
      </c>
      <c r="C161" s="122"/>
      <c r="D161" s="32">
        <v>2</v>
      </c>
      <c r="E161" s="53" t="s">
        <v>9</v>
      </c>
      <c r="F161" s="27"/>
      <c r="G161" s="12"/>
      <c r="H161" s="13">
        <f t="shared" si="167"/>
        <v>0</v>
      </c>
      <c r="I161" s="13">
        <f t="shared" si="168"/>
        <v>0</v>
      </c>
      <c r="J161" s="14">
        <f t="shared" si="169"/>
        <v>0</v>
      </c>
    </row>
    <row r="162" spans="1:10" ht="15">
      <c r="A162" s="78" t="s">
        <v>273</v>
      </c>
      <c r="B162" s="58" t="s">
        <v>263</v>
      </c>
      <c r="C162" s="122"/>
      <c r="D162" s="32">
        <v>3</v>
      </c>
      <c r="E162" s="53" t="s">
        <v>9</v>
      </c>
      <c r="F162" s="27"/>
      <c r="G162" s="12"/>
      <c r="H162" s="13">
        <f t="shared" si="167"/>
        <v>0</v>
      </c>
      <c r="I162" s="13">
        <f t="shared" si="168"/>
        <v>0</v>
      </c>
      <c r="J162" s="14">
        <f t="shared" si="169"/>
        <v>0</v>
      </c>
    </row>
    <row r="163" spans="1:10" ht="15">
      <c r="A163" s="78" t="s">
        <v>274</v>
      </c>
      <c r="B163" s="58" t="s">
        <v>45</v>
      </c>
      <c r="C163" s="122"/>
      <c r="D163" s="32">
        <v>3</v>
      </c>
      <c r="E163" s="53" t="s">
        <v>9</v>
      </c>
      <c r="F163" s="27"/>
      <c r="G163" s="12"/>
      <c r="H163" s="13">
        <f t="shared" si="167"/>
        <v>0</v>
      </c>
      <c r="I163" s="13">
        <f t="shared" si="168"/>
        <v>0</v>
      </c>
      <c r="J163" s="14">
        <f t="shared" si="169"/>
        <v>0</v>
      </c>
    </row>
    <row r="164" spans="1:10" ht="15">
      <c r="A164" s="78" t="s">
        <v>275</v>
      </c>
      <c r="B164" s="58" t="s">
        <v>256</v>
      </c>
      <c r="C164" s="122"/>
      <c r="D164" s="32">
        <v>3</v>
      </c>
      <c r="E164" s="53" t="s">
        <v>9</v>
      </c>
      <c r="F164" s="27"/>
      <c r="G164" s="12"/>
      <c r="H164" s="13">
        <f>F164*D164</f>
        <v>0</v>
      </c>
      <c r="I164" s="13">
        <f>G164*D164</f>
        <v>0</v>
      </c>
      <c r="J164" s="14">
        <f>I164+H164</f>
        <v>0</v>
      </c>
    </row>
    <row r="165" spans="1:10" ht="15">
      <c r="A165" s="78" t="s">
        <v>276</v>
      </c>
      <c r="B165" s="58" t="s">
        <v>262</v>
      </c>
      <c r="C165" s="122"/>
      <c r="D165" s="32">
        <v>58</v>
      </c>
      <c r="E165" s="53" t="s">
        <v>9</v>
      </c>
      <c r="F165" s="27"/>
      <c r="G165" s="12"/>
      <c r="H165" s="13">
        <f>F165*D165</f>
        <v>0</v>
      </c>
      <c r="I165" s="13">
        <f>G165*D165</f>
        <v>0</v>
      </c>
      <c r="J165" s="14">
        <f>I165+H165</f>
        <v>0</v>
      </c>
    </row>
    <row r="166" spans="1:10" ht="15">
      <c r="A166" s="78" t="s">
        <v>277</v>
      </c>
      <c r="B166" s="58" t="s">
        <v>426</v>
      </c>
      <c r="C166" s="122"/>
      <c r="D166" s="32">
        <v>3</v>
      </c>
      <c r="E166" s="53" t="s">
        <v>9</v>
      </c>
      <c r="F166" s="27"/>
      <c r="G166" s="12"/>
      <c r="H166" s="13">
        <f>F166*D166</f>
        <v>0</v>
      </c>
      <c r="I166" s="13">
        <f>G166*D166</f>
        <v>0</v>
      </c>
      <c r="J166" s="14">
        <f>I166+H166</f>
        <v>0</v>
      </c>
    </row>
    <row r="167" spans="1:10" ht="15">
      <c r="A167" s="78" t="s">
        <v>278</v>
      </c>
      <c r="B167" s="50" t="s">
        <v>279</v>
      </c>
      <c r="C167" s="122"/>
      <c r="D167" s="32">
        <v>1</v>
      </c>
      <c r="E167" s="53" t="s">
        <v>9</v>
      </c>
      <c r="F167" s="27"/>
      <c r="G167" s="12"/>
      <c r="H167" s="13">
        <f>F167*D167</f>
        <v>0</v>
      </c>
      <c r="I167" s="13">
        <f>G167*D167</f>
        <v>0</v>
      </c>
      <c r="J167" s="14">
        <f>I167+H167</f>
        <v>0</v>
      </c>
    </row>
    <row r="168" spans="1:10" ht="37.5" customHeight="1">
      <c r="A168" s="86"/>
      <c r="B168" s="65" t="s">
        <v>44</v>
      </c>
      <c r="C168" s="135"/>
      <c r="D168" s="43"/>
      <c r="E168" s="64"/>
      <c r="F168" s="27"/>
      <c r="G168" s="12"/>
      <c r="H168" s="13"/>
      <c r="I168" s="13"/>
      <c r="J168" s="14"/>
    </row>
    <row r="169" spans="1:10" ht="15.75" thickBot="1">
      <c r="A169" s="79" t="s">
        <v>154</v>
      </c>
      <c r="B169" s="87" t="s">
        <v>250</v>
      </c>
      <c r="C169" s="136"/>
      <c r="D169" s="88">
        <v>1</v>
      </c>
      <c r="E169" s="81" t="s">
        <v>9</v>
      </c>
      <c r="F169" s="82"/>
      <c r="G169" s="83"/>
      <c r="H169" s="84">
        <f>F169*D169</f>
        <v>0</v>
      </c>
      <c r="I169" s="84">
        <f>G169*D169</f>
        <v>0</v>
      </c>
      <c r="J169" s="85">
        <f>I169+H169</f>
        <v>0</v>
      </c>
    </row>
    <row r="170" spans="1:10" s="16" customFormat="1" ht="15.75" thickBot="1">
      <c r="A170" s="6" t="s">
        <v>15</v>
      </c>
      <c r="B170" s="7" t="s">
        <v>288</v>
      </c>
      <c r="C170" s="123"/>
      <c r="D170" s="8"/>
      <c r="E170" s="52"/>
      <c r="F170" s="15"/>
      <c r="G170" s="15"/>
      <c r="H170" s="10"/>
      <c r="I170" s="10"/>
      <c r="J170" s="23"/>
    </row>
    <row r="171" spans="1:10" s="16" customFormat="1" ht="15">
      <c r="A171" s="38" t="s">
        <v>289</v>
      </c>
      <c r="B171" s="46" t="s">
        <v>412</v>
      </c>
      <c r="C171" s="137"/>
      <c r="D171" s="32">
        <v>4</v>
      </c>
      <c r="E171" s="113" t="s">
        <v>36</v>
      </c>
      <c r="F171" s="27"/>
      <c r="G171" s="12"/>
      <c r="H171" s="13">
        <f aca="true" t="shared" si="170" ref="H171">F171*D171</f>
        <v>0</v>
      </c>
      <c r="I171" s="13">
        <f aca="true" t="shared" si="171" ref="I171">G171*D171</f>
        <v>0</v>
      </c>
      <c r="J171" s="14">
        <f aca="true" t="shared" si="172" ref="J171">I171+H171</f>
        <v>0</v>
      </c>
    </row>
    <row r="172" spans="1:10" s="16" customFormat="1" ht="15">
      <c r="A172" s="67" t="s">
        <v>290</v>
      </c>
      <c r="B172" s="46" t="s">
        <v>16</v>
      </c>
      <c r="C172" s="122"/>
      <c r="D172" s="32">
        <v>982.5</v>
      </c>
      <c r="E172" s="113" t="s">
        <v>38</v>
      </c>
      <c r="F172" s="27"/>
      <c r="G172" s="12"/>
      <c r="H172" s="13">
        <f aca="true" t="shared" si="173" ref="H172:H174">F172*D172</f>
        <v>0</v>
      </c>
      <c r="I172" s="13">
        <f aca="true" t="shared" si="174" ref="I172:I174">G172*D172</f>
        <v>0</v>
      </c>
      <c r="J172" s="14">
        <f aca="true" t="shared" si="175" ref="J172:J174">I172+H172</f>
        <v>0</v>
      </c>
    </row>
    <row r="173" spans="1:10" s="16" customFormat="1" ht="15">
      <c r="A173" s="67" t="s">
        <v>291</v>
      </c>
      <c r="B173" s="46" t="s">
        <v>39</v>
      </c>
      <c r="C173" s="122"/>
      <c r="D173" s="32">
        <v>327.5</v>
      </c>
      <c r="E173" s="112" t="s">
        <v>38</v>
      </c>
      <c r="F173" s="27"/>
      <c r="G173" s="12"/>
      <c r="H173" s="13">
        <f aca="true" t="shared" si="176" ref="H173">F173*D173</f>
        <v>0</v>
      </c>
      <c r="I173" s="13">
        <f aca="true" t="shared" si="177" ref="I173">G173*D173</f>
        <v>0</v>
      </c>
      <c r="J173" s="14">
        <f aca="true" t="shared" si="178" ref="J173">I173+H173</f>
        <v>0</v>
      </c>
    </row>
    <row r="174" spans="1:10" s="16" customFormat="1" ht="15">
      <c r="A174" s="67" t="s">
        <v>292</v>
      </c>
      <c r="B174" s="46" t="s">
        <v>17</v>
      </c>
      <c r="C174" s="122"/>
      <c r="D174" s="32">
        <v>12.75</v>
      </c>
      <c r="E174" s="112" t="s">
        <v>38</v>
      </c>
      <c r="F174" s="27"/>
      <c r="G174" s="12"/>
      <c r="H174" s="13">
        <f t="shared" si="173"/>
        <v>0</v>
      </c>
      <c r="I174" s="13">
        <f t="shared" si="174"/>
        <v>0</v>
      </c>
      <c r="J174" s="14">
        <f t="shared" si="175"/>
        <v>0</v>
      </c>
    </row>
    <row r="175" spans="1:10" s="16" customFormat="1" ht="15">
      <c r="A175" s="67" t="s">
        <v>293</v>
      </c>
      <c r="B175" s="46" t="s">
        <v>18</v>
      </c>
      <c r="C175" s="122"/>
      <c r="D175" s="32">
        <v>1</v>
      </c>
      <c r="E175" s="112" t="s">
        <v>9</v>
      </c>
      <c r="F175" s="27"/>
      <c r="G175" s="12"/>
      <c r="H175" s="13">
        <f aca="true" t="shared" si="179" ref="H175">F175*D175</f>
        <v>0</v>
      </c>
      <c r="I175" s="13">
        <f aca="true" t="shared" si="180" ref="I175">G175*D175</f>
        <v>0</v>
      </c>
      <c r="J175" s="14">
        <f aca="true" t="shared" si="181" ref="J175">I175+H175</f>
        <v>0</v>
      </c>
    </row>
    <row r="176" spans="1:10" s="16" customFormat="1" ht="15">
      <c r="A176" s="67" t="s">
        <v>294</v>
      </c>
      <c r="B176" s="46" t="s">
        <v>75</v>
      </c>
      <c r="C176" s="122"/>
      <c r="D176" s="32">
        <v>20</v>
      </c>
      <c r="E176" s="112" t="s">
        <v>9</v>
      </c>
      <c r="F176" s="27"/>
      <c r="G176" s="12"/>
      <c r="H176" s="13">
        <f aca="true" t="shared" si="182" ref="H176:H177">F176*D176</f>
        <v>0</v>
      </c>
      <c r="I176" s="13">
        <f aca="true" t="shared" si="183" ref="I176:I177">G176*D176</f>
        <v>0</v>
      </c>
      <c r="J176" s="14">
        <f aca="true" t="shared" si="184" ref="J176:J177">I176+H176</f>
        <v>0</v>
      </c>
    </row>
    <row r="177" spans="1:10" s="16" customFormat="1" ht="15">
      <c r="A177" s="67" t="s">
        <v>295</v>
      </c>
      <c r="B177" s="46" t="s">
        <v>77</v>
      </c>
      <c r="C177" s="122"/>
      <c r="D177" s="32">
        <v>3</v>
      </c>
      <c r="E177" s="112" t="s">
        <v>9</v>
      </c>
      <c r="F177" s="27"/>
      <c r="G177" s="12"/>
      <c r="H177" s="13">
        <f t="shared" si="182"/>
        <v>0</v>
      </c>
      <c r="I177" s="13">
        <f t="shared" si="183"/>
        <v>0</v>
      </c>
      <c r="J177" s="14">
        <f t="shared" si="184"/>
        <v>0</v>
      </c>
    </row>
    <row r="178" spans="1:10" s="16" customFormat="1" ht="15">
      <c r="A178" s="67" t="s">
        <v>296</v>
      </c>
      <c r="B178" s="46" t="s">
        <v>63</v>
      </c>
      <c r="C178" s="122"/>
      <c r="D178" s="32">
        <v>655</v>
      </c>
      <c r="E178" s="112" t="s">
        <v>10</v>
      </c>
      <c r="F178" s="27"/>
      <c r="G178" s="12"/>
      <c r="H178" s="13">
        <f aca="true" t="shared" si="185" ref="H178">F178*D178</f>
        <v>0</v>
      </c>
      <c r="I178" s="13">
        <f aca="true" t="shared" si="186" ref="I178">G178*D178</f>
        <v>0</v>
      </c>
      <c r="J178" s="14">
        <f aca="true" t="shared" si="187" ref="J178">I178+H178</f>
        <v>0</v>
      </c>
    </row>
    <row r="179" spans="1:10" s="16" customFormat="1" ht="15">
      <c r="A179" s="67" t="s">
        <v>297</v>
      </c>
      <c r="B179" s="46" t="s">
        <v>64</v>
      </c>
      <c r="C179" s="122"/>
      <c r="D179" s="32">
        <v>4</v>
      </c>
      <c r="E179" s="112" t="s">
        <v>36</v>
      </c>
      <c r="F179" s="27"/>
      <c r="G179" s="12"/>
      <c r="H179" s="13">
        <f aca="true" t="shared" si="188" ref="H179:H193">F179*D179</f>
        <v>0</v>
      </c>
      <c r="I179" s="13">
        <f aca="true" t="shared" si="189" ref="I179:I193">G179*D179</f>
        <v>0</v>
      </c>
      <c r="J179" s="14">
        <f aca="true" t="shared" si="190" ref="J179:J193">I179+H179</f>
        <v>0</v>
      </c>
    </row>
    <row r="180" spans="1:10" s="16" customFormat="1" ht="15">
      <c r="A180" s="67" t="s">
        <v>298</v>
      </c>
      <c r="B180" s="46" t="s">
        <v>65</v>
      </c>
      <c r="C180" s="122"/>
      <c r="D180" s="32">
        <v>1</v>
      </c>
      <c r="E180" s="112" t="s">
        <v>9</v>
      </c>
      <c r="F180" s="27"/>
      <c r="G180" s="12"/>
      <c r="H180" s="13">
        <f t="shared" si="188"/>
        <v>0</v>
      </c>
      <c r="I180" s="13">
        <f t="shared" si="189"/>
        <v>0</v>
      </c>
      <c r="J180" s="14">
        <f t="shared" si="190"/>
        <v>0</v>
      </c>
    </row>
    <row r="181" spans="1:10" s="16" customFormat="1" ht="15">
      <c r="A181" s="67" t="s">
        <v>299</v>
      </c>
      <c r="B181" s="46" t="s">
        <v>19</v>
      </c>
      <c r="C181" s="122"/>
      <c r="D181" s="32">
        <v>1</v>
      </c>
      <c r="E181" s="112" t="s">
        <v>9</v>
      </c>
      <c r="F181" s="27"/>
      <c r="G181" s="12"/>
      <c r="H181" s="13">
        <f t="shared" si="188"/>
        <v>0</v>
      </c>
      <c r="I181" s="13">
        <f t="shared" si="189"/>
        <v>0</v>
      </c>
      <c r="J181" s="14">
        <f t="shared" si="190"/>
        <v>0</v>
      </c>
    </row>
    <row r="182" spans="1:10" s="16" customFormat="1" ht="15">
      <c r="A182" s="67" t="s">
        <v>300</v>
      </c>
      <c r="B182" s="46" t="s">
        <v>66</v>
      </c>
      <c r="C182" s="122"/>
      <c r="D182" s="32">
        <v>72</v>
      </c>
      <c r="E182" s="112" t="s">
        <v>36</v>
      </c>
      <c r="F182" s="27"/>
      <c r="G182" s="12"/>
      <c r="H182" s="13">
        <f t="shared" si="188"/>
        <v>0</v>
      </c>
      <c r="I182" s="13">
        <f t="shared" si="189"/>
        <v>0</v>
      </c>
      <c r="J182" s="14">
        <f t="shared" si="190"/>
        <v>0</v>
      </c>
    </row>
    <row r="183" spans="1:10" s="16" customFormat="1" ht="15">
      <c r="A183" s="67" t="s">
        <v>301</v>
      </c>
      <c r="B183" s="46" t="s">
        <v>67</v>
      </c>
      <c r="C183" s="122"/>
      <c r="D183" s="32">
        <v>72</v>
      </c>
      <c r="E183" s="112" t="s">
        <v>36</v>
      </c>
      <c r="F183" s="27"/>
      <c r="G183" s="12"/>
      <c r="H183" s="13">
        <f t="shared" si="188"/>
        <v>0</v>
      </c>
      <c r="I183" s="13">
        <f t="shared" si="189"/>
        <v>0</v>
      </c>
      <c r="J183" s="14">
        <f t="shared" si="190"/>
        <v>0</v>
      </c>
    </row>
    <row r="184" spans="1:10" s="16" customFormat="1" ht="15">
      <c r="A184" s="67" t="s">
        <v>302</v>
      </c>
      <c r="B184" s="46" t="s">
        <v>20</v>
      </c>
      <c r="C184" s="122"/>
      <c r="D184" s="32">
        <v>1</v>
      </c>
      <c r="E184" s="112" t="s">
        <v>9</v>
      </c>
      <c r="F184" s="27"/>
      <c r="G184" s="12"/>
      <c r="H184" s="13">
        <f t="shared" si="188"/>
        <v>0</v>
      </c>
      <c r="I184" s="13">
        <f t="shared" si="189"/>
        <v>0</v>
      </c>
      <c r="J184" s="14">
        <f t="shared" si="190"/>
        <v>0</v>
      </c>
    </row>
    <row r="185" spans="1:10" s="16" customFormat="1" ht="15">
      <c r="A185" s="67" t="s">
        <v>303</v>
      </c>
      <c r="B185" s="46" t="s">
        <v>21</v>
      </c>
      <c r="C185" s="122"/>
      <c r="D185" s="32">
        <v>655</v>
      </c>
      <c r="E185" s="112" t="s">
        <v>10</v>
      </c>
      <c r="F185" s="27"/>
      <c r="G185" s="12"/>
      <c r="H185" s="13">
        <f aca="true" t="shared" si="191" ref="H185:H188">F185*D185</f>
        <v>0</v>
      </c>
      <c r="I185" s="13">
        <f aca="true" t="shared" si="192" ref="I185:I188">G185*D185</f>
        <v>0</v>
      </c>
      <c r="J185" s="14">
        <f aca="true" t="shared" si="193" ref="J185:J188">I185+H185</f>
        <v>0</v>
      </c>
    </row>
    <row r="186" spans="1:10" s="16" customFormat="1" ht="15">
      <c r="A186" s="67" t="s">
        <v>304</v>
      </c>
      <c r="B186" s="46" t="s">
        <v>22</v>
      </c>
      <c r="C186" s="122"/>
      <c r="D186" s="32">
        <v>20</v>
      </c>
      <c r="E186" s="112" t="s">
        <v>9</v>
      </c>
      <c r="F186" s="27"/>
      <c r="G186" s="12"/>
      <c r="H186" s="13">
        <f t="shared" si="191"/>
        <v>0</v>
      </c>
      <c r="I186" s="13">
        <f t="shared" si="192"/>
        <v>0</v>
      </c>
      <c r="J186" s="14">
        <f t="shared" si="193"/>
        <v>0</v>
      </c>
    </row>
    <row r="187" spans="1:10" s="16" customFormat="1" ht="15">
      <c r="A187" s="67" t="s">
        <v>305</v>
      </c>
      <c r="B187" s="46" t="s">
        <v>23</v>
      </c>
      <c r="C187" s="122"/>
      <c r="D187" s="32">
        <v>20</v>
      </c>
      <c r="E187" s="112" t="s">
        <v>9</v>
      </c>
      <c r="F187" s="27"/>
      <c r="G187" s="12"/>
      <c r="H187" s="13">
        <f t="shared" si="191"/>
        <v>0</v>
      </c>
      <c r="I187" s="13">
        <f t="shared" si="192"/>
        <v>0</v>
      </c>
      <c r="J187" s="14">
        <f t="shared" si="193"/>
        <v>0</v>
      </c>
    </row>
    <row r="188" spans="1:10" s="16" customFormat="1" ht="15">
      <c r="A188" s="67" t="s">
        <v>306</v>
      </c>
      <c r="B188" s="46" t="s">
        <v>24</v>
      </c>
      <c r="C188" s="122"/>
      <c r="D188" s="32">
        <v>4</v>
      </c>
      <c r="E188" s="112" t="s">
        <v>36</v>
      </c>
      <c r="F188" s="27"/>
      <c r="G188" s="12"/>
      <c r="H188" s="13">
        <f t="shared" si="191"/>
        <v>0</v>
      </c>
      <c r="I188" s="13">
        <f t="shared" si="192"/>
        <v>0</v>
      </c>
      <c r="J188" s="14">
        <f t="shared" si="193"/>
        <v>0</v>
      </c>
    </row>
    <row r="189" spans="1:10" s="16" customFormat="1" ht="15">
      <c r="A189" s="67" t="s">
        <v>307</v>
      </c>
      <c r="B189" s="46" t="s">
        <v>25</v>
      </c>
      <c r="C189" s="143" t="s">
        <v>430</v>
      </c>
      <c r="D189" s="32"/>
      <c r="E189" s="112"/>
      <c r="F189" s="27"/>
      <c r="G189" s="12"/>
      <c r="H189" s="13"/>
      <c r="I189" s="13"/>
      <c r="J189" s="14"/>
    </row>
    <row r="190" spans="1:10" s="16" customFormat="1" ht="15">
      <c r="A190" s="67" t="s">
        <v>308</v>
      </c>
      <c r="B190" s="46" t="s">
        <v>26</v>
      </c>
      <c r="C190" s="142"/>
      <c r="D190" s="32">
        <v>8</v>
      </c>
      <c r="E190" s="112" t="s">
        <v>36</v>
      </c>
      <c r="F190" s="27"/>
      <c r="G190" s="12"/>
      <c r="H190" s="13">
        <f aca="true" t="shared" si="194" ref="H190">F190*D190</f>
        <v>0</v>
      </c>
      <c r="I190" s="13">
        <f aca="true" t="shared" si="195" ref="I190">G190*D190</f>
        <v>0</v>
      </c>
      <c r="J190" s="14">
        <f aca="true" t="shared" si="196" ref="J190">I190+H190</f>
        <v>0</v>
      </c>
    </row>
    <row r="191" spans="1:10" s="16" customFormat="1" ht="15">
      <c r="A191" s="67" t="s">
        <v>309</v>
      </c>
      <c r="B191" s="46" t="s">
        <v>27</v>
      </c>
      <c r="C191" s="143" t="s">
        <v>430</v>
      </c>
      <c r="D191" s="32"/>
      <c r="E191" s="112"/>
      <c r="F191" s="27"/>
      <c r="G191" s="12"/>
      <c r="H191" s="13"/>
      <c r="I191" s="13"/>
      <c r="J191" s="14"/>
    </row>
    <row r="192" spans="1:10" s="16" customFormat="1" ht="30">
      <c r="A192" s="67" t="s">
        <v>310</v>
      </c>
      <c r="B192" s="46" t="s">
        <v>28</v>
      </c>
      <c r="C192" s="141" t="s">
        <v>432</v>
      </c>
      <c r="D192" s="32"/>
      <c r="E192" s="112"/>
      <c r="F192" s="27"/>
      <c r="G192" s="12"/>
      <c r="H192" s="13"/>
      <c r="I192" s="13"/>
      <c r="J192" s="14"/>
    </row>
    <row r="193" spans="1:10" s="16" customFormat="1" ht="15">
      <c r="A193" s="67" t="s">
        <v>311</v>
      </c>
      <c r="B193" s="46" t="s">
        <v>29</v>
      </c>
      <c r="C193" s="122"/>
      <c r="D193" s="32">
        <v>1</v>
      </c>
      <c r="E193" s="112" t="s">
        <v>9</v>
      </c>
      <c r="F193" s="27"/>
      <c r="G193" s="12"/>
      <c r="H193" s="13">
        <f t="shared" si="188"/>
        <v>0</v>
      </c>
      <c r="I193" s="13">
        <f t="shared" si="189"/>
        <v>0</v>
      </c>
      <c r="J193" s="14">
        <f t="shared" si="190"/>
        <v>0</v>
      </c>
    </row>
    <row r="194" spans="1:10" s="16" customFormat="1" ht="15">
      <c r="A194" s="67" t="s">
        <v>312</v>
      </c>
      <c r="B194" s="46" t="s">
        <v>76</v>
      </c>
      <c r="C194" s="122"/>
      <c r="D194" s="32">
        <v>1</v>
      </c>
      <c r="E194" s="112" t="s">
        <v>9</v>
      </c>
      <c r="F194" s="27"/>
      <c r="G194" s="12"/>
      <c r="H194" s="13">
        <f aca="true" t="shared" si="197" ref="H194">F194*D194</f>
        <v>0</v>
      </c>
      <c r="I194" s="13">
        <f aca="true" t="shared" si="198" ref="I194">G194*D194</f>
        <v>0</v>
      </c>
      <c r="J194" s="14">
        <f aca="true" t="shared" si="199" ref="J194">I194+H194</f>
        <v>0</v>
      </c>
    </row>
    <row r="195" spans="1:10" s="16" customFormat="1" ht="30.75" thickBot="1">
      <c r="A195" s="67" t="s">
        <v>313</v>
      </c>
      <c r="B195" s="46" t="s">
        <v>427</v>
      </c>
      <c r="C195" s="122"/>
      <c r="D195" s="32">
        <v>1</v>
      </c>
      <c r="E195" s="112" t="s">
        <v>9</v>
      </c>
      <c r="F195" s="27"/>
      <c r="G195" s="12"/>
      <c r="H195" s="13">
        <f aca="true" t="shared" si="200" ref="H195">F195*D195</f>
        <v>0</v>
      </c>
      <c r="I195" s="13">
        <f aca="true" t="shared" si="201" ref="I195">G195*D195</f>
        <v>0</v>
      </c>
      <c r="J195" s="14">
        <f aca="true" t="shared" si="202" ref="J195">I195+H195</f>
        <v>0</v>
      </c>
    </row>
    <row r="196" spans="1:10" ht="15.75" thickBot="1">
      <c r="A196" s="17" t="s">
        <v>146</v>
      </c>
      <c r="B196" s="18" t="s">
        <v>317</v>
      </c>
      <c r="C196" s="121"/>
      <c r="D196" s="19"/>
      <c r="E196" s="68"/>
      <c r="F196" s="69"/>
      <c r="G196" s="69"/>
      <c r="H196" s="70"/>
      <c r="I196" s="70"/>
      <c r="J196" s="71"/>
    </row>
    <row r="197" spans="1:10" ht="45">
      <c r="A197" s="72" t="s">
        <v>160</v>
      </c>
      <c r="B197" s="73" t="s">
        <v>161</v>
      </c>
      <c r="C197" s="138"/>
      <c r="D197" s="37"/>
      <c r="E197" s="74"/>
      <c r="F197" s="30"/>
      <c r="G197" s="75"/>
      <c r="H197" s="76"/>
      <c r="I197" s="76"/>
      <c r="J197" s="77"/>
    </row>
    <row r="198" spans="1:10" ht="15" customHeight="1">
      <c r="A198" s="78" t="s">
        <v>173</v>
      </c>
      <c r="B198" s="49" t="s">
        <v>162</v>
      </c>
      <c r="C198" s="125"/>
      <c r="D198" s="32">
        <v>2</v>
      </c>
      <c r="E198" s="53" t="s">
        <v>9</v>
      </c>
      <c r="F198" s="27"/>
      <c r="G198" s="12"/>
      <c r="H198" s="13">
        <f aca="true" t="shared" si="203" ref="H198">F198*D198</f>
        <v>0</v>
      </c>
      <c r="I198" s="13">
        <f aca="true" t="shared" si="204" ref="I198">G198*D198</f>
        <v>0</v>
      </c>
      <c r="J198" s="14">
        <f aca="true" t="shared" si="205" ref="J198">I198+H198</f>
        <v>0</v>
      </c>
    </row>
    <row r="199" spans="1:10" ht="15" customHeight="1">
      <c r="A199" s="78" t="s">
        <v>174</v>
      </c>
      <c r="B199" s="49" t="s">
        <v>175</v>
      </c>
      <c r="C199" s="125"/>
      <c r="D199" s="32">
        <v>2</v>
      </c>
      <c r="E199" s="53" t="s">
        <v>9</v>
      </c>
      <c r="F199" s="27"/>
      <c r="G199" s="12"/>
      <c r="H199" s="13">
        <f aca="true" t="shared" si="206" ref="H199">F199*D199</f>
        <v>0</v>
      </c>
      <c r="I199" s="13">
        <f aca="true" t="shared" si="207" ref="I199">G199*D199</f>
        <v>0</v>
      </c>
      <c r="J199" s="14">
        <f aca="true" t="shared" si="208" ref="J199">I199+H199</f>
        <v>0</v>
      </c>
    </row>
    <row r="200" spans="1:10" ht="46.5" customHeight="1">
      <c r="A200" s="78" t="s">
        <v>147</v>
      </c>
      <c r="B200" s="41" t="s">
        <v>155</v>
      </c>
      <c r="C200" s="125"/>
      <c r="D200" s="32"/>
      <c r="E200" s="53"/>
      <c r="F200" s="27"/>
      <c r="G200" s="12"/>
      <c r="H200" s="13"/>
      <c r="I200" s="13"/>
      <c r="J200" s="14"/>
    </row>
    <row r="201" spans="1:10" ht="15">
      <c r="A201" s="78" t="s">
        <v>156</v>
      </c>
      <c r="B201" s="50" t="s">
        <v>148</v>
      </c>
      <c r="C201" s="125"/>
      <c r="D201" s="32">
        <v>1</v>
      </c>
      <c r="E201" s="53" t="s">
        <v>9</v>
      </c>
      <c r="F201" s="27"/>
      <c r="G201" s="12"/>
      <c r="H201" s="13">
        <f>F201*D201</f>
        <v>0</v>
      </c>
      <c r="I201" s="13">
        <f>G201*D201</f>
        <v>0</v>
      </c>
      <c r="J201" s="14">
        <f>I201+H201</f>
        <v>0</v>
      </c>
    </row>
    <row r="202" spans="1:10" ht="15">
      <c r="A202" s="78" t="s">
        <v>163</v>
      </c>
      <c r="B202" s="50" t="s">
        <v>164</v>
      </c>
      <c r="C202" s="125"/>
      <c r="D202" s="32">
        <v>1</v>
      </c>
      <c r="E202" s="53" t="s">
        <v>9</v>
      </c>
      <c r="F202" s="27"/>
      <c r="G202" s="12"/>
      <c r="H202" s="13">
        <f>F202*D202</f>
        <v>0</v>
      </c>
      <c r="I202" s="13">
        <f>G202*D202</f>
        <v>0</v>
      </c>
      <c r="J202" s="14">
        <f>I202+H202</f>
        <v>0</v>
      </c>
    </row>
    <row r="203" spans="1:10" ht="15">
      <c r="A203" s="78" t="s">
        <v>166</v>
      </c>
      <c r="B203" s="50" t="s">
        <v>165</v>
      </c>
      <c r="C203" s="125"/>
      <c r="D203" s="32">
        <v>1</v>
      </c>
      <c r="E203" s="53" t="s">
        <v>9</v>
      </c>
      <c r="F203" s="27"/>
      <c r="G203" s="12"/>
      <c r="H203" s="13">
        <f>F203*D203</f>
        <v>0</v>
      </c>
      <c r="I203" s="13">
        <f>G203*D203</f>
        <v>0</v>
      </c>
      <c r="J203" s="14">
        <f>I203+H203</f>
        <v>0</v>
      </c>
    </row>
    <row r="204" spans="1:10" ht="15">
      <c r="A204" s="78" t="s">
        <v>167</v>
      </c>
      <c r="B204" s="50" t="s">
        <v>386</v>
      </c>
      <c r="C204" s="122"/>
      <c r="D204" s="32">
        <v>1</v>
      </c>
      <c r="E204" s="53" t="s">
        <v>9</v>
      </c>
      <c r="F204" s="27"/>
      <c r="G204" s="12"/>
      <c r="H204" s="13">
        <f>F204*D204</f>
        <v>0</v>
      </c>
      <c r="I204" s="13">
        <f>G204*D204</f>
        <v>0</v>
      </c>
      <c r="J204" s="14">
        <f>I204+H204</f>
        <v>0</v>
      </c>
    </row>
    <row r="205" spans="1:10" ht="15">
      <c r="A205" s="78" t="s">
        <v>385</v>
      </c>
      <c r="B205" s="50" t="s">
        <v>159</v>
      </c>
      <c r="C205" s="122"/>
      <c r="D205" s="32">
        <v>1</v>
      </c>
      <c r="E205" s="53" t="s">
        <v>9</v>
      </c>
      <c r="F205" s="27"/>
      <c r="G205" s="12"/>
      <c r="H205" s="13">
        <f>F205*D205</f>
        <v>0</v>
      </c>
      <c r="I205" s="13">
        <f>G205*D205</f>
        <v>0</v>
      </c>
      <c r="J205" s="14">
        <f>I205+H205</f>
        <v>0</v>
      </c>
    </row>
    <row r="206" spans="1:10" ht="30">
      <c r="A206" s="78" t="s">
        <v>149</v>
      </c>
      <c r="B206" s="45" t="s">
        <v>428</v>
      </c>
      <c r="C206" s="126"/>
      <c r="D206" s="32"/>
      <c r="E206" s="53"/>
      <c r="F206" s="27"/>
      <c r="G206" s="12"/>
      <c r="H206" s="13"/>
      <c r="I206" s="13"/>
      <c r="J206" s="14"/>
    </row>
    <row r="207" spans="1:10" ht="15">
      <c r="A207" s="78" t="s">
        <v>157</v>
      </c>
      <c r="B207" s="50" t="s">
        <v>168</v>
      </c>
      <c r="C207" s="125"/>
      <c r="D207" s="32">
        <v>2</v>
      </c>
      <c r="E207" s="53" t="s">
        <v>9</v>
      </c>
      <c r="F207" s="27"/>
      <c r="G207" s="12"/>
      <c r="H207" s="13">
        <f>F207*D207</f>
        <v>0</v>
      </c>
      <c r="I207" s="13">
        <f>G207*D207</f>
        <v>0</v>
      </c>
      <c r="J207" s="14">
        <f>I207+H207</f>
        <v>0</v>
      </c>
    </row>
    <row r="208" spans="1:10" ht="15">
      <c r="A208" s="78" t="s">
        <v>171</v>
      </c>
      <c r="B208" s="50" t="s">
        <v>169</v>
      </c>
      <c r="C208" s="125"/>
      <c r="D208" s="32">
        <v>2</v>
      </c>
      <c r="E208" s="53" t="s">
        <v>9</v>
      </c>
      <c r="F208" s="27"/>
      <c r="G208" s="12"/>
      <c r="H208" s="13">
        <f>F208*D208</f>
        <v>0</v>
      </c>
      <c r="I208" s="13">
        <f>G208*D208</f>
        <v>0</v>
      </c>
      <c r="J208" s="14">
        <f>I208+H208</f>
        <v>0</v>
      </c>
    </row>
    <row r="209" spans="1:10" ht="15">
      <c r="A209" s="78" t="s">
        <v>172</v>
      </c>
      <c r="B209" s="50" t="s">
        <v>170</v>
      </c>
      <c r="C209" s="125"/>
      <c r="D209" s="32">
        <v>2</v>
      </c>
      <c r="E209" s="53" t="s">
        <v>9</v>
      </c>
      <c r="F209" s="27"/>
      <c r="G209" s="12"/>
      <c r="H209" s="13">
        <f>F209*D209</f>
        <v>0</v>
      </c>
      <c r="I209" s="13">
        <f>G209*D209</f>
        <v>0</v>
      </c>
      <c r="J209" s="14">
        <f>I209+H209</f>
        <v>0</v>
      </c>
    </row>
    <row r="210" spans="1:10" ht="15">
      <c r="A210" s="78" t="s">
        <v>157</v>
      </c>
      <c r="B210" s="50" t="s">
        <v>158</v>
      </c>
      <c r="C210" s="125"/>
      <c r="D210" s="32">
        <v>2</v>
      </c>
      <c r="E210" s="53" t="s">
        <v>9</v>
      </c>
      <c r="F210" s="27"/>
      <c r="G210" s="12"/>
      <c r="H210" s="13">
        <f>F210*D210</f>
        <v>0</v>
      </c>
      <c r="I210" s="13">
        <f>G210*D210</f>
        <v>0</v>
      </c>
      <c r="J210" s="14">
        <f>I210+H210</f>
        <v>0</v>
      </c>
    </row>
    <row r="211" spans="1:10" ht="15">
      <c r="A211" s="78" t="s">
        <v>150</v>
      </c>
      <c r="B211" s="45" t="s">
        <v>429</v>
      </c>
      <c r="C211" s="126"/>
      <c r="D211" s="32"/>
      <c r="E211" s="53"/>
      <c r="F211" s="27"/>
      <c r="G211" s="12"/>
      <c r="H211" s="13"/>
      <c r="I211" s="13"/>
      <c r="J211" s="14"/>
    </row>
    <row r="212" spans="1:10" ht="15">
      <c r="A212" s="78" t="s">
        <v>178</v>
      </c>
      <c r="B212" s="50" t="s">
        <v>176</v>
      </c>
      <c r="C212" s="125"/>
      <c r="D212" s="32">
        <v>2</v>
      </c>
      <c r="E212" s="53" t="s">
        <v>9</v>
      </c>
      <c r="F212" s="27"/>
      <c r="G212" s="12"/>
      <c r="H212" s="13">
        <f aca="true" t="shared" si="209" ref="H212">F212*D212</f>
        <v>0</v>
      </c>
      <c r="I212" s="13">
        <f aca="true" t="shared" si="210" ref="I212">G212*D212</f>
        <v>0</v>
      </c>
      <c r="J212" s="14">
        <f aca="true" t="shared" si="211" ref="J212">I212+H212</f>
        <v>0</v>
      </c>
    </row>
    <row r="213" spans="1:10" ht="15">
      <c r="A213" s="78" t="s">
        <v>179</v>
      </c>
      <c r="B213" s="50" t="s">
        <v>235</v>
      </c>
      <c r="C213" s="125"/>
      <c r="D213" s="32">
        <v>2</v>
      </c>
      <c r="E213" s="53" t="s">
        <v>9</v>
      </c>
      <c r="F213" s="27"/>
      <c r="G213" s="12"/>
      <c r="H213" s="13">
        <f aca="true" t="shared" si="212" ref="H213">F213*D213</f>
        <v>0</v>
      </c>
      <c r="I213" s="13">
        <f aca="true" t="shared" si="213" ref="I213">G213*D213</f>
        <v>0</v>
      </c>
      <c r="J213" s="14">
        <f aca="true" t="shared" si="214" ref="J213">I213+H213</f>
        <v>0</v>
      </c>
    </row>
    <row r="214" spans="1:10" ht="15.75" thickBot="1">
      <c r="A214" s="107" t="s">
        <v>180</v>
      </c>
      <c r="B214" s="108" t="s">
        <v>177</v>
      </c>
      <c r="C214" s="139"/>
      <c r="D214" s="101">
        <v>4</v>
      </c>
      <c r="E214" s="109" t="s">
        <v>9</v>
      </c>
      <c r="F214" s="102"/>
      <c r="G214" s="103"/>
      <c r="H214" s="104">
        <f aca="true" t="shared" si="215" ref="H214">F214*D214</f>
        <v>0</v>
      </c>
      <c r="I214" s="104">
        <f aca="true" t="shared" si="216" ref="I214">G214*D214</f>
        <v>0</v>
      </c>
      <c r="J214" s="105">
        <f aca="true" t="shared" si="217" ref="J214">I214+H214</f>
        <v>0</v>
      </c>
    </row>
    <row r="215" spans="1:10" s="16" customFormat="1" ht="15.75" thickBot="1">
      <c r="A215" s="17" t="s">
        <v>286</v>
      </c>
      <c r="B215" s="18" t="s">
        <v>287</v>
      </c>
      <c r="C215" s="121"/>
      <c r="D215" s="19"/>
      <c r="E215" s="68"/>
      <c r="F215" s="20"/>
      <c r="G215" s="20"/>
      <c r="H215" s="70"/>
      <c r="I215" s="70"/>
      <c r="J215" s="106"/>
    </row>
    <row r="216" spans="1:10" s="16" customFormat="1" ht="15">
      <c r="A216" s="66" t="s">
        <v>280</v>
      </c>
      <c r="B216" s="60" t="s">
        <v>30</v>
      </c>
      <c r="C216" s="122"/>
      <c r="D216" s="32"/>
      <c r="E216" s="53"/>
      <c r="F216" s="27"/>
      <c r="G216" s="27"/>
      <c r="H216" s="13"/>
      <c r="I216" s="13"/>
      <c r="J216" s="14">
        <f>SUM(J5:J214)</f>
        <v>0</v>
      </c>
    </row>
    <row r="217" spans="1:10" s="16" customFormat="1" ht="15">
      <c r="A217" s="38" t="s">
        <v>281</v>
      </c>
      <c r="B217" s="61" t="s">
        <v>31</v>
      </c>
      <c r="C217" s="122"/>
      <c r="D217" s="32">
        <v>1</v>
      </c>
      <c r="E217" s="53" t="s">
        <v>9</v>
      </c>
      <c r="F217" s="27"/>
      <c r="G217" s="12"/>
      <c r="H217" s="13">
        <f aca="true" t="shared" si="218" ref="H217:H221">F217*D217</f>
        <v>0</v>
      </c>
      <c r="I217" s="13">
        <f aca="true" t="shared" si="219" ref="I217:I221">G217*D217</f>
        <v>0</v>
      </c>
      <c r="J217" s="14">
        <f aca="true" t="shared" si="220" ref="J217:J221">I217+H217</f>
        <v>0</v>
      </c>
    </row>
    <row r="218" spans="1:10" s="16" customFormat="1" ht="15">
      <c r="A218" s="38" t="s">
        <v>282</v>
      </c>
      <c r="B218" s="61" t="s">
        <v>32</v>
      </c>
      <c r="C218" s="143" t="s">
        <v>430</v>
      </c>
      <c r="D218" s="32"/>
      <c r="E218" s="53"/>
      <c r="F218" s="27"/>
      <c r="G218" s="12"/>
      <c r="H218" s="13"/>
      <c r="I218" s="13"/>
      <c r="J218" s="14"/>
    </row>
    <row r="219" spans="1:10" s="16" customFormat="1" ht="15">
      <c r="A219" s="38" t="s">
        <v>283</v>
      </c>
      <c r="B219" s="61" t="s">
        <v>46</v>
      </c>
      <c r="C219" s="143" t="s">
        <v>430</v>
      </c>
      <c r="D219" s="32"/>
      <c r="E219" s="53"/>
      <c r="F219" s="27"/>
      <c r="G219" s="12"/>
      <c r="H219" s="13"/>
      <c r="I219" s="13"/>
      <c r="J219" s="14"/>
    </row>
    <row r="220" spans="1:10" s="16" customFormat="1" ht="15">
      <c r="A220" s="38" t="s">
        <v>284</v>
      </c>
      <c r="B220" s="61" t="s">
        <v>33</v>
      </c>
      <c r="C220" s="122"/>
      <c r="D220" s="32">
        <v>1</v>
      </c>
      <c r="E220" s="53" t="s">
        <v>9</v>
      </c>
      <c r="F220" s="27"/>
      <c r="G220" s="12"/>
      <c r="H220" s="13">
        <f t="shared" si="218"/>
        <v>0</v>
      </c>
      <c r="I220" s="13">
        <f t="shared" si="219"/>
        <v>0</v>
      </c>
      <c r="J220" s="14">
        <f t="shared" si="220"/>
        <v>0</v>
      </c>
    </row>
    <row r="221" spans="1:10" s="16" customFormat="1" ht="15.75" thickBot="1">
      <c r="A221" s="38" t="s">
        <v>285</v>
      </c>
      <c r="B221" s="62" t="s">
        <v>34</v>
      </c>
      <c r="C221" s="122"/>
      <c r="D221" s="32">
        <v>1</v>
      </c>
      <c r="E221" s="53" t="s">
        <v>9</v>
      </c>
      <c r="F221" s="27"/>
      <c r="G221" s="12"/>
      <c r="H221" s="13">
        <f t="shared" si="218"/>
        <v>0</v>
      </c>
      <c r="I221" s="13">
        <f t="shared" si="219"/>
        <v>0</v>
      </c>
      <c r="J221" s="14">
        <f t="shared" si="220"/>
        <v>0</v>
      </c>
    </row>
    <row r="222" spans="1:10" s="16" customFormat="1" ht="15.75" thickBot="1">
      <c r="A222" s="17"/>
      <c r="B222" s="18" t="s">
        <v>318</v>
      </c>
      <c r="C222" s="121"/>
      <c r="D222" s="19"/>
      <c r="E222" s="57"/>
      <c r="F222" s="20"/>
      <c r="G222" s="20"/>
      <c r="H222" s="21"/>
      <c r="I222" s="21"/>
      <c r="J222" s="22">
        <f>SUM(J216:J221)</f>
        <v>0</v>
      </c>
    </row>
    <row r="225" ht="15">
      <c r="J225" s="116"/>
    </row>
    <row r="226" ht="15">
      <c r="J226" s="118"/>
    </row>
    <row r="227" ht="15">
      <c r="J227" s="117"/>
    </row>
  </sheetData>
  <autoFilter ref="A4:J222"/>
  <conditionalFormatting sqref="E57:E59 E86 E102:E109 E127:E128 E152:E153 E4 E196:E203 E205:E214 E33:E34">
    <cfRule type="containsText" priority="30967" dxfId="0" operator="containsText" text="kpl">
      <formula>NOT(ISERROR(SEARCH("kpl",E4)))</formula>
    </cfRule>
  </conditionalFormatting>
  <conditionalFormatting sqref="E222">
    <cfRule type="containsText" priority="17872" dxfId="0" operator="containsText" text="kpl">
      <formula>NOT(ISERROR(SEARCH("kpl",E222)))</formula>
    </cfRule>
  </conditionalFormatting>
  <conditionalFormatting sqref="E222">
    <cfRule type="containsText" priority="17871" dxfId="0" operator="containsText" text="kpl">
      <formula>NOT(ISERROR(SEARCH("kpl",E222)))</formula>
    </cfRule>
  </conditionalFormatting>
  <conditionalFormatting sqref="E222">
    <cfRule type="containsText" priority="17868" dxfId="0" operator="containsText" text="kpl">
      <formula>NOT(ISERROR(SEARCH("kpl",E222)))</formula>
    </cfRule>
  </conditionalFormatting>
  <conditionalFormatting sqref="E56">
    <cfRule type="containsText" priority="7866" dxfId="0" operator="containsText" text="kpl">
      <formula>NOT(ISERROR(SEARCH("kpl",E56)))</formula>
    </cfRule>
  </conditionalFormatting>
  <conditionalFormatting sqref="E63">
    <cfRule type="containsText" priority="7796" dxfId="0" operator="containsText" text="kpl">
      <formula>NOT(ISERROR(SEARCH("kpl",E63)))</formula>
    </cfRule>
  </conditionalFormatting>
  <conditionalFormatting sqref="E120">
    <cfRule type="containsText" priority="7726" dxfId="0" operator="containsText" text="kpl">
      <formula>NOT(ISERROR(SEARCH("kpl",E120)))</formula>
    </cfRule>
  </conditionalFormatting>
  <conditionalFormatting sqref="E121">
    <cfRule type="containsText" priority="7176" dxfId="0" operator="containsText" text="kpl">
      <formula>NOT(ISERROR(SEARCH("kpl",E121)))</formula>
    </cfRule>
  </conditionalFormatting>
  <conditionalFormatting sqref="E67">
    <cfRule type="containsText" priority="6793" dxfId="0" operator="containsText" text="kpl">
      <formula>NOT(ISERROR(SEARCH("kpl",E67)))</formula>
    </cfRule>
  </conditionalFormatting>
  <conditionalFormatting sqref="E68">
    <cfRule type="containsText" priority="6781" dxfId="0" operator="containsText" text="kpl">
      <formula>NOT(ISERROR(SEARCH("kpl",E68)))</formula>
    </cfRule>
  </conditionalFormatting>
  <conditionalFormatting sqref="E69">
    <cfRule type="containsText" priority="5089" dxfId="0" operator="containsText" text="kpl">
      <formula>NOT(ISERROR(SEARCH("kpl",E69)))</formula>
    </cfRule>
  </conditionalFormatting>
  <conditionalFormatting sqref="E19">
    <cfRule type="containsText" priority="5314" dxfId="0" operator="containsText" text="kpl">
      <formula>NOT(ISERROR(SEARCH("kpl",E19)))</formula>
    </cfRule>
  </conditionalFormatting>
  <conditionalFormatting sqref="E70">
    <cfRule type="containsText" priority="5101" dxfId="0" operator="containsText" text="kpl">
      <formula>NOT(ISERROR(SEARCH("kpl",E70)))</formula>
    </cfRule>
  </conditionalFormatting>
  <conditionalFormatting sqref="E122">
    <cfRule type="containsText" priority="3099" dxfId="0" operator="containsText" text="kpl">
      <formula>NOT(ISERROR(SEARCH("kpl",E122)))</formula>
    </cfRule>
  </conditionalFormatting>
  <conditionalFormatting sqref="E123">
    <cfRule type="containsText" priority="3092" dxfId="0" operator="containsText" text="kpl">
      <formula>NOT(ISERROR(SEARCH("kpl",E123)))</formula>
    </cfRule>
  </conditionalFormatting>
  <conditionalFormatting sqref="E124">
    <cfRule type="containsText" priority="3085" dxfId="0" operator="containsText" text="kpl">
      <formula>NOT(ISERROR(SEARCH("kpl",E124)))</formula>
    </cfRule>
  </conditionalFormatting>
  <conditionalFormatting sqref="E132">
    <cfRule type="containsText" priority="1552" dxfId="0" operator="containsText" text="kpl">
      <formula>NOT(ISERROR(SEARCH("kpl",E132)))</formula>
    </cfRule>
  </conditionalFormatting>
  <conditionalFormatting sqref="E72">
    <cfRule type="containsText" priority="2319" dxfId="0" operator="containsText" text="kpl">
      <formula>NOT(ISERROR(SEARCH("kpl",E72)))</formula>
    </cfRule>
  </conditionalFormatting>
  <conditionalFormatting sqref="E76">
    <cfRule type="containsText" priority="2253" dxfId="0" operator="containsText" text="kpl">
      <formula>NOT(ISERROR(SEARCH("kpl",E76)))</formula>
    </cfRule>
  </conditionalFormatting>
  <conditionalFormatting sqref="E125">
    <cfRule type="containsText" priority="1622" dxfId="0" operator="containsText" text="kpl">
      <formula>NOT(ISERROR(SEARCH("kpl",E125)))</formula>
    </cfRule>
  </conditionalFormatting>
  <conditionalFormatting sqref="E60">
    <cfRule type="containsText" priority="2341" dxfId="0" operator="containsText" text="kpl">
      <formula>NOT(ISERROR(SEARCH("kpl",E60)))</formula>
    </cfRule>
  </conditionalFormatting>
  <conditionalFormatting sqref="E74">
    <cfRule type="containsText" priority="2259" dxfId="0" operator="containsText" text="kpl">
      <formula>NOT(ISERROR(SEARCH("kpl",E74)))</formula>
    </cfRule>
  </conditionalFormatting>
  <conditionalFormatting sqref="E75">
    <cfRule type="containsText" priority="2241" dxfId="0" operator="containsText" text="kpl">
      <formula>NOT(ISERROR(SEARCH("kpl",E75)))</formula>
    </cfRule>
  </conditionalFormatting>
  <conditionalFormatting sqref="E78">
    <cfRule type="containsText" priority="2223" dxfId="0" operator="containsText" text="kpl">
      <formula>NOT(ISERROR(SEARCH("kpl",E78)))</formula>
    </cfRule>
  </conditionalFormatting>
  <conditionalFormatting sqref="E80">
    <cfRule type="containsText" priority="2169" dxfId="0" operator="containsText" text="kpl">
      <formula>NOT(ISERROR(SEARCH("kpl",E80)))</formula>
    </cfRule>
  </conditionalFormatting>
  <conditionalFormatting sqref="E83">
    <cfRule type="containsText" priority="2139" dxfId="0" operator="containsText" text="kpl">
      <formula>NOT(ISERROR(SEARCH("kpl",E83)))</formula>
    </cfRule>
  </conditionalFormatting>
  <conditionalFormatting sqref="E129">
    <cfRule type="containsText" priority="1570" dxfId="0" operator="containsText" text="kpl">
      <formula>NOT(ISERROR(SEARCH("kpl",E129)))</formula>
    </cfRule>
  </conditionalFormatting>
  <conditionalFormatting sqref="E130">
    <cfRule type="containsText" priority="1565" dxfId="0" operator="containsText" text="kpl">
      <formula>NOT(ISERROR(SEARCH("kpl",E130)))</formula>
    </cfRule>
  </conditionalFormatting>
  <conditionalFormatting sqref="E131">
    <cfRule type="containsText" priority="1558" dxfId="0" operator="containsText" text="kpl">
      <formula>NOT(ISERROR(SEARCH("kpl",E131)))</formula>
    </cfRule>
  </conditionalFormatting>
  <conditionalFormatting sqref="E133">
    <cfRule type="containsText" priority="1544" dxfId="0" operator="containsText" text="kpl">
      <formula>NOT(ISERROR(SEARCH("kpl",E133)))</formula>
    </cfRule>
  </conditionalFormatting>
  <conditionalFormatting sqref="E135">
    <cfRule type="containsText" priority="1070" dxfId="0" operator="containsText" text="kpl">
      <formula>NOT(ISERROR(SEARCH("kpl",E135)))</formula>
    </cfRule>
  </conditionalFormatting>
  <conditionalFormatting sqref="E136">
    <cfRule type="containsText" priority="1064" dxfId="0" operator="containsText" text="kpl">
      <formula>NOT(ISERROR(SEARCH("kpl",E136)))</formula>
    </cfRule>
  </conditionalFormatting>
  <conditionalFormatting sqref="E61">
    <cfRule type="containsText" priority="1075" dxfId="0" operator="containsText" text="kpl">
      <formula>NOT(ISERROR(SEARCH("kpl",E61)))</formula>
    </cfRule>
  </conditionalFormatting>
  <conditionalFormatting sqref="E196">
    <cfRule type="containsText" priority="995" dxfId="0" operator="containsText" text="kpl">
      <formula>NOT(ISERROR(SEARCH("kpl",E196)))</formula>
    </cfRule>
  </conditionalFormatting>
  <conditionalFormatting sqref="E200 E206 E211">
    <cfRule type="containsText" priority="940" dxfId="0" operator="containsText" text="kpl">
      <formula>NOT(ISERROR(SEARCH("kpl",E200)))</formula>
    </cfRule>
  </conditionalFormatting>
  <conditionalFormatting sqref="E211">
    <cfRule type="containsText" priority="915" dxfId="0" operator="containsText" text="kpl">
      <formula>NOT(ISERROR(SEARCH("kpl",E211)))</formula>
    </cfRule>
  </conditionalFormatting>
  <conditionalFormatting sqref="E200">
    <cfRule type="containsText" priority="902" dxfId="0" operator="containsText" text="kpl">
      <formula>NOT(ISERROR(SEARCH("kpl",E200)))</formula>
    </cfRule>
  </conditionalFormatting>
  <conditionalFormatting sqref="E197">
    <cfRule type="containsText" priority="880" dxfId="0" operator="containsText" text="kpl">
      <formula>NOT(ISERROR(SEARCH("kpl",E197)))</formula>
    </cfRule>
  </conditionalFormatting>
  <conditionalFormatting sqref="E206">
    <cfRule type="containsText" priority="866" dxfId="0" operator="containsText" text="kpl">
      <formula>NOT(ISERROR(SEARCH("kpl",E206)))</formula>
    </cfRule>
  </conditionalFormatting>
  <conditionalFormatting sqref="E65">
    <cfRule type="containsText" priority="806" dxfId="0" operator="containsText" text="kpl">
      <formula>NOT(ISERROR(SEARCH("kpl",E65)))</formula>
    </cfRule>
  </conditionalFormatting>
  <conditionalFormatting sqref="E62">
    <cfRule type="containsText" priority="809" dxfId="0" operator="containsText" text="kpl">
      <formula>NOT(ISERROR(SEARCH("kpl",E62)))</formula>
    </cfRule>
  </conditionalFormatting>
  <conditionalFormatting sqref="E66">
    <cfRule type="containsText" priority="801" dxfId="0" operator="containsText" text="kpl">
      <formula>NOT(ISERROR(SEARCH("kpl",E66)))</formula>
    </cfRule>
  </conditionalFormatting>
  <conditionalFormatting sqref="E73">
    <cfRule type="containsText" priority="786" dxfId="0" operator="containsText" text="kpl">
      <formula>NOT(ISERROR(SEARCH("kpl",E73)))</formula>
    </cfRule>
  </conditionalFormatting>
  <conditionalFormatting sqref="E77">
    <cfRule type="containsText" priority="781" dxfId="0" operator="containsText" text="kpl">
      <formula>NOT(ISERROR(SEARCH("kpl",E77)))</formula>
    </cfRule>
  </conditionalFormatting>
  <conditionalFormatting sqref="E71">
    <cfRule type="containsText" priority="791" dxfId="0" operator="containsText" text="kpl">
      <formula>NOT(ISERROR(SEARCH("kpl",E71)))</formula>
    </cfRule>
  </conditionalFormatting>
  <conditionalFormatting sqref="E79">
    <cfRule type="containsText" priority="776" dxfId="0" operator="containsText" text="kpl">
      <formula>NOT(ISERROR(SEARCH("kpl",E79)))</formula>
    </cfRule>
  </conditionalFormatting>
  <conditionalFormatting sqref="E82">
    <cfRule type="containsText" priority="771" dxfId="0" operator="containsText" text="kpl">
      <formula>NOT(ISERROR(SEARCH("kpl",E82)))</formula>
    </cfRule>
  </conditionalFormatting>
  <conditionalFormatting sqref="E81">
    <cfRule type="containsText" priority="766" dxfId="0" operator="containsText" text="kpl">
      <formula>NOT(ISERROR(SEARCH("kpl",E81)))</formula>
    </cfRule>
  </conditionalFormatting>
  <conditionalFormatting sqref="E85">
    <cfRule type="containsText" priority="756" dxfId="0" operator="containsText" text="kpl">
      <formula>NOT(ISERROR(SEARCH("kpl",E85)))</formula>
    </cfRule>
  </conditionalFormatting>
  <conditionalFormatting sqref="E88">
    <cfRule type="containsText" priority="741" dxfId="0" operator="containsText" text="kpl">
      <formula>NOT(ISERROR(SEARCH("kpl",E88)))</formula>
    </cfRule>
  </conditionalFormatting>
  <conditionalFormatting sqref="E84">
    <cfRule type="containsText" priority="761" dxfId="0" operator="containsText" text="kpl">
      <formula>NOT(ISERROR(SEARCH("kpl",E84)))</formula>
    </cfRule>
  </conditionalFormatting>
  <conditionalFormatting sqref="E90">
    <cfRule type="containsText" priority="731" dxfId="0" operator="containsText" text="kpl">
      <formula>NOT(ISERROR(SEARCH("kpl",E90)))</formula>
    </cfRule>
  </conditionalFormatting>
  <conditionalFormatting sqref="E86">
    <cfRule type="containsText" priority="751" dxfId="0" operator="containsText" text="kpl">
      <formula>NOT(ISERROR(SEARCH("kpl",E86)))</formula>
    </cfRule>
  </conditionalFormatting>
  <conditionalFormatting sqref="E87">
    <cfRule type="containsText" priority="746" dxfId="0" operator="containsText" text="kpl">
      <formula>NOT(ISERROR(SEARCH("kpl",E87)))</formula>
    </cfRule>
  </conditionalFormatting>
  <conditionalFormatting sqref="E91">
    <cfRule type="containsText" priority="726" dxfId="0" operator="containsText" text="kpl">
      <formula>NOT(ISERROR(SEARCH("kpl",E91)))</formula>
    </cfRule>
  </conditionalFormatting>
  <conditionalFormatting sqref="E64">
    <cfRule type="containsText" priority="738" dxfId="0" operator="containsText" text="kpl">
      <formula>NOT(ISERROR(SEARCH("kpl",E64)))</formula>
    </cfRule>
  </conditionalFormatting>
  <conditionalFormatting sqref="E89">
    <cfRule type="containsText" priority="721" dxfId="0" operator="containsText" text="kpl">
      <formula>NOT(ISERROR(SEARCH("kpl",E89)))</formula>
    </cfRule>
  </conditionalFormatting>
  <conditionalFormatting sqref="E96">
    <cfRule type="containsText" priority="696" dxfId="0" operator="containsText" text="kpl">
      <formula>NOT(ISERROR(SEARCH("kpl",E96)))</formula>
    </cfRule>
  </conditionalFormatting>
  <conditionalFormatting sqref="E97">
    <cfRule type="containsText" priority="691" dxfId="0" operator="containsText" text="kpl">
      <formula>NOT(ISERROR(SEARCH("kpl",E97)))</formula>
    </cfRule>
  </conditionalFormatting>
  <conditionalFormatting sqref="E92">
    <cfRule type="containsText" priority="716" dxfId="0" operator="containsText" text="kpl">
      <formula>NOT(ISERROR(SEARCH("kpl",E92)))</formula>
    </cfRule>
  </conditionalFormatting>
  <conditionalFormatting sqref="E93">
    <cfRule type="containsText" priority="711" dxfId="0" operator="containsText" text="kpl">
      <formula>NOT(ISERROR(SEARCH("kpl",E93)))</formula>
    </cfRule>
  </conditionalFormatting>
  <conditionalFormatting sqref="E94">
    <cfRule type="containsText" priority="706" dxfId="0" operator="containsText" text="kpl">
      <formula>NOT(ISERROR(SEARCH("kpl",E94)))</formula>
    </cfRule>
  </conditionalFormatting>
  <conditionalFormatting sqref="E95">
    <cfRule type="containsText" priority="701" dxfId="0" operator="containsText" text="kpl">
      <formula>NOT(ISERROR(SEARCH("kpl",E95)))</formula>
    </cfRule>
  </conditionalFormatting>
  <conditionalFormatting sqref="E103 E86">
    <cfRule type="containsText" priority="676" dxfId="0" operator="containsText" text="kpl">
      <formula>NOT(ISERROR(SEARCH("kpl",E86)))</formula>
    </cfRule>
  </conditionalFormatting>
  <conditionalFormatting sqref="E104">
    <cfRule type="containsText" priority="671" dxfId="0" operator="containsText" text="kpl">
      <formula>NOT(ISERROR(SEARCH("kpl",E104)))</formula>
    </cfRule>
  </conditionalFormatting>
  <conditionalFormatting sqref="E102">
    <cfRule type="containsText" priority="686" dxfId="0" operator="containsText" text="kpl">
      <formula>NOT(ISERROR(SEARCH("kpl",E102)))</formula>
    </cfRule>
  </conditionalFormatting>
  <conditionalFormatting sqref="E105">
    <cfRule type="containsText" priority="666" dxfId="0" operator="containsText" text="kpl">
      <formula>NOT(ISERROR(SEARCH("kpl",E105)))</formula>
    </cfRule>
  </conditionalFormatting>
  <conditionalFormatting sqref="E106">
    <cfRule type="containsText" priority="661" dxfId="0" operator="containsText" text="kpl">
      <formula>NOT(ISERROR(SEARCH("kpl",E106)))</formula>
    </cfRule>
  </conditionalFormatting>
  <conditionalFormatting sqref="E107">
    <cfRule type="containsText" priority="656" dxfId="0" operator="containsText" text="kpl">
      <formula>NOT(ISERROR(SEARCH("kpl",E107)))</formula>
    </cfRule>
  </conditionalFormatting>
  <conditionalFormatting sqref="E108">
    <cfRule type="containsText" priority="651" dxfId="0" operator="containsText" text="kpl">
      <formula>NOT(ISERROR(SEARCH("kpl",E108)))</formula>
    </cfRule>
  </conditionalFormatting>
  <conditionalFormatting sqref="E99">
    <cfRule type="containsText" priority="641" dxfId="0" operator="containsText" text="kpl">
      <formula>NOT(ISERROR(SEARCH("kpl",E99)))</formula>
    </cfRule>
  </conditionalFormatting>
  <conditionalFormatting sqref="E100">
    <cfRule type="containsText" priority="616" dxfId="0" operator="containsText" text="kpl">
      <formula>NOT(ISERROR(SEARCH("kpl",E100)))</formula>
    </cfRule>
  </conditionalFormatting>
  <conditionalFormatting sqref="E99">
    <cfRule type="containsText" priority="631" dxfId="0" operator="containsText" text="kpl">
      <formula>NOT(ISERROR(SEARCH("kpl",E99)))</formula>
    </cfRule>
  </conditionalFormatting>
  <conditionalFormatting sqref="E98">
    <cfRule type="containsText" priority="626" dxfId="0" operator="containsText" text="kpl">
      <formula>NOT(ISERROR(SEARCH("kpl",E98)))</formula>
    </cfRule>
  </conditionalFormatting>
  <conditionalFormatting sqref="E98">
    <cfRule type="containsText" priority="621" dxfId="0" operator="containsText" text="kpl">
      <formula>NOT(ISERROR(SEARCH("kpl",E98)))</formula>
    </cfRule>
  </conditionalFormatting>
  <conditionalFormatting sqref="E100">
    <cfRule type="containsText" priority="611" dxfId="0" operator="containsText" text="kpl">
      <formula>NOT(ISERROR(SEARCH("kpl",E100)))</formula>
    </cfRule>
  </conditionalFormatting>
  <conditionalFormatting sqref="E101">
    <cfRule type="containsText" priority="606" dxfId="0" operator="containsText" text="kpl">
      <formula>NOT(ISERROR(SEARCH("kpl",E101)))</formula>
    </cfRule>
  </conditionalFormatting>
  <conditionalFormatting sqref="E101">
    <cfRule type="containsText" priority="601" dxfId="0" operator="containsText" text="kpl">
      <formula>NOT(ISERROR(SEARCH("kpl",E101)))</formula>
    </cfRule>
  </conditionalFormatting>
  <conditionalFormatting sqref="E110">
    <cfRule type="containsText" priority="596" dxfId="0" operator="containsText" text="kpl">
      <formula>NOT(ISERROR(SEARCH("kpl",E110)))</formula>
    </cfRule>
  </conditionalFormatting>
  <conditionalFormatting sqref="E111">
    <cfRule type="containsText" priority="591" dxfId="0" operator="containsText" text="kpl">
      <formula>NOT(ISERROR(SEARCH("kpl",E111)))</formula>
    </cfRule>
  </conditionalFormatting>
  <conditionalFormatting sqref="E112">
    <cfRule type="containsText" priority="586" dxfId="0" operator="containsText" text="kpl">
      <formula>NOT(ISERROR(SEARCH("kpl",E112)))</formula>
    </cfRule>
  </conditionalFormatting>
  <conditionalFormatting sqref="E113:E114">
    <cfRule type="containsText" priority="581" dxfId="0" operator="containsText" text="kpl">
      <formula>NOT(ISERROR(SEARCH("kpl",E113)))</formula>
    </cfRule>
  </conditionalFormatting>
  <conditionalFormatting sqref="E115:E116">
    <cfRule type="containsText" priority="576" dxfId="0" operator="containsText" text="kpl">
      <formula>NOT(ISERROR(SEARCH("kpl",E115)))</formula>
    </cfRule>
  </conditionalFormatting>
  <conditionalFormatting sqref="F154:G154">
    <cfRule type="cellIs" priority="524" dxfId="31" operator="equal">
      <formula>0</formula>
    </cfRule>
  </conditionalFormatting>
  <conditionalFormatting sqref="F153:G153">
    <cfRule type="cellIs" priority="550" dxfId="31" operator="equal">
      <formula>0</formula>
    </cfRule>
  </conditionalFormatting>
  <conditionalFormatting sqref="E153">
    <cfRule type="containsText" priority="549" dxfId="0" operator="containsText" text="kpl">
      <formula>NOT(ISERROR(SEARCH("kpl",E153)))</formula>
    </cfRule>
  </conditionalFormatting>
  <conditionalFormatting sqref="E153">
    <cfRule type="containsText" priority="571" dxfId="0" operator="containsText" text="kpl">
      <formula>NOT(ISERROR(SEARCH("kpl",E153)))</formula>
    </cfRule>
  </conditionalFormatting>
  <conditionalFormatting sqref="F159:G159">
    <cfRule type="cellIs" priority="546" dxfId="31" operator="equal">
      <formula>0</formula>
    </cfRule>
  </conditionalFormatting>
  <conditionalFormatting sqref="F163:G163">
    <cfRule type="cellIs" priority="537" dxfId="31" operator="equal">
      <formula>0</formula>
    </cfRule>
  </conditionalFormatting>
  <conditionalFormatting sqref="F156:G156">
    <cfRule type="cellIs" priority="559" dxfId="31" operator="equal">
      <formula>0</formula>
    </cfRule>
  </conditionalFormatting>
  <conditionalFormatting sqref="F162:G162">
    <cfRule type="cellIs" priority="534" dxfId="31" operator="equal">
      <formula>0</formula>
    </cfRule>
  </conditionalFormatting>
  <conditionalFormatting sqref="F158:G158">
    <cfRule type="cellIs" priority="556" dxfId="31" operator="equal">
      <formula>0</formula>
    </cfRule>
  </conditionalFormatting>
  <conditionalFormatting sqref="F160:G160">
    <cfRule type="cellIs" priority="540" dxfId="31" operator="equal">
      <formula>0</formula>
    </cfRule>
  </conditionalFormatting>
  <conditionalFormatting sqref="F164:G164">
    <cfRule type="cellIs" priority="494" dxfId="31" operator="equal">
      <formula>0</formula>
    </cfRule>
  </conditionalFormatting>
  <conditionalFormatting sqref="F161:G161">
    <cfRule type="cellIs" priority="543" dxfId="31" operator="equal">
      <formula>0</formula>
    </cfRule>
  </conditionalFormatting>
  <conditionalFormatting sqref="F155:G155">
    <cfRule type="cellIs" priority="565" dxfId="31" operator="equal">
      <formula>0</formula>
    </cfRule>
  </conditionalFormatting>
  <conditionalFormatting sqref="F165:G165">
    <cfRule type="cellIs" priority="489" dxfId="31" operator="equal">
      <formula>0</formula>
    </cfRule>
  </conditionalFormatting>
  <conditionalFormatting sqref="F118:G119">
    <cfRule type="cellIs" priority="465" dxfId="31" operator="equal">
      <formula>0</formula>
    </cfRule>
  </conditionalFormatting>
  <conditionalFormatting sqref="E117">
    <cfRule type="containsText" priority="462" dxfId="0" operator="containsText" text="kpl">
      <formula>NOT(ISERROR(SEARCH("kpl",E117)))</formula>
    </cfRule>
  </conditionalFormatting>
  <conditionalFormatting sqref="E118:E119">
    <cfRule type="containsText" priority="468" dxfId="0" operator="containsText" text="kpl">
      <formula>NOT(ISERROR(SEARCH("kpl",E118)))</formula>
    </cfRule>
  </conditionalFormatting>
  <conditionalFormatting sqref="F119:G119">
    <cfRule type="cellIs" priority="447" dxfId="31" operator="equal">
      <formula>0</formula>
    </cfRule>
  </conditionalFormatting>
  <conditionalFormatting sqref="E119">
    <cfRule type="containsText" priority="450" dxfId="0" operator="containsText" text="kpl">
      <formula>NOT(ISERROR(SEARCH("kpl",E119)))</formula>
    </cfRule>
  </conditionalFormatting>
  <conditionalFormatting sqref="E126">
    <cfRule type="containsText" priority="444" dxfId="0" operator="containsText" text="kpl">
      <formula>NOT(ISERROR(SEARCH("kpl",E126)))</formula>
    </cfRule>
  </conditionalFormatting>
  <conditionalFormatting sqref="E134">
    <cfRule type="containsText" priority="441" dxfId="0" operator="containsText" text="kpl">
      <formula>NOT(ISERROR(SEARCH("kpl",E134)))</formula>
    </cfRule>
  </conditionalFormatting>
  <conditionalFormatting sqref="E138:E139">
    <cfRule type="containsText" priority="438" dxfId="0" operator="containsText" text="kpl">
      <formula>NOT(ISERROR(SEARCH("kpl",E138)))</formula>
    </cfRule>
  </conditionalFormatting>
  <conditionalFormatting sqref="E142">
    <cfRule type="containsText" priority="434" dxfId="0" operator="containsText" text="kpl">
      <formula>NOT(ISERROR(SEARCH("kpl",E142)))</formula>
    </cfRule>
  </conditionalFormatting>
  <conditionalFormatting sqref="E143">
    <cfRule type="containsText" priority="430" dxfId="0" operator="containsText" text="kpl">
      <formula>NOT(ISERROR(SEARCH("kpl",E143)))</formula>
    </cfRule>
  </conditionalFormatting>
  <conditionalFormatting sqref="F143:G143">
    <cfRule type="cellIs" priority="431" dxfId="31" operator="equal">
      <formula>0</formula>
    </cfRule>
  </conditionalFormatting>
  <conditionalFormatting sqref="E144">
    <cfRule type="containsText" priority="424" dxfId="0" operator="containsText" text="kpl">
      <formula>NOT(ISERROR(SEARCH("kpl",E144)))</formula>
    </cfRule>
  </conditionalFormatting>
  <conditionalFormatting sqref="F144:G144">
    <cfRule type="cellIs" priority="425" dxfId="31" operator="equal">
      <formula>0</formula>
    </cfRule>
  </conditionalFormatting>
  <conditionalFormatting sqref="E140">
    <cfRule type="containsText" priority="419" dxfId="0" operator="containsText" text="kpl">
      <formula>NOT(ISERROR(SEARCH("kpl",E140)))</formula>
    </cfRule>
  </conditionalFormatting>
  <conditionalFormatting sqref="E141">
    <cfRule type="containsText" priority="416" dxfId="0" operator="containsText" text="kpl">
      <formula>NOT(ISERROR(SEARCH("kpl",E141)))</formula>
    </cfRule>
  </conditionalFormatting>
  <conditionalFormatting sqref="E147">
    <cfRule type="containsText" priority="393" dxfId="0" operator="containsText" text="kpl">
      <formula>NOT(ISERROR(SEARCH("kpl",E147)))</formula>
    </cfRule>
  </conditionalFormatting>
  <conditionalFormatting sqref="E145">
    <cfRule type="containsText" priority="406" dxfId="0" operator="containsText" text="kpl">
      <formula>NOT(ISERROR(SEARCH("kpl",E145)))</formula>
    </cfRule>
  </conditionalFormatting>
  <conditionalFormatting sqref="E146">
    <cfRule type="containsText" priority="402" dxfId="0" operator="containsText" text="kpl">
      <formula>NOT(ISERROR(SEARCH("kpl",E146)))</formula>
    </cfRule>
  </conditionalFormatting>
  <conditionalFormatting sqref="F146:G146">
    <cfRule type="cellIs" priority="403" dxfId="31" operator="equal">
      <formula>0</formula>
    </cfRule>
  </conditionalFormatting>
  <conditionalFormatting sqref="E148">
    <cfRule type="containsText" priority="387" dxfId="0" operator="containsText" text="kpl">
      <formula>NOT(ISERROR(SEARCH("kpl",E148)))</formula>
    </cfRule>
  </conditionalFormatting>
  <conditionalFormatting sqref="E168">
    <cfRule type="containsText" priority="375" dxfId="0" operator="containsText" text="kpl">
      <formula>NOT(ISERROR(SEARCH("kpl",E168)))</formula>
    </cfRule>
  </conditionalFormatting>
  <conditionalFormatting sqref="E149:E151">
    <cfRule type="containsText" priority="371" dxfId="0" operator="containsText" text="kpl">
      <formula>NOT(ISERROR(SEARCH("kpl",E149)))</formula>
    </cfRule>
  </conditionalFormatting>
  <conditionalFormatting sqref="E169">
    <cfRule type="containsText" priority="370" dxfId="0" operator="containsText" text="kpl">
      <formula>NOT(ISERROR(SEARCH("kpl",E169)))</formula>
    </cfRule>
  </conditionalFormatting>
  <conditionalFormatting sqref="E154">
    <cfRule type="containsText" priority="369" dxfId="0" operator="containsText" text="kpl">
      <formula>NOT(ISERROR(SEARCH("kpl",E154)))</formula>
    </cfRule>
  </conditionalFormatting>
  <conditionalFormatting sqref="E155">
    <cfRule type="containsText" priority="368" dxfId="0" operator="containsText" text="kpl">
      <formula>NOT(ISERROR(SEARCH("kpl",E155)))</formula>
    </cfRule>
  </conditionalFormatting>
  <conditionalFormatting sqref="E156">
    <cfRule type="containsText" priority="367" dxfId="0" operator="containsText" text="kpl">
      <formula>NOT(ISERROR(SEARCH("kpl",E156)))</formula>
    </cfRule>
  </conditionalFormatting>
  <conditionalFormatting sqref="E157">
    <cfRule type="containsText" priority="366" dxfId="0" operator="containsText" text="kpl">
      <formula>NOT(ISERROR(SEARCH("kpl",E157)))</formula>
    </cfRule>
  </conditionalFormatting>
  <conditionalFormatting sqref="E158">
    <cfRule type="containsText" priority="365" dxfId="0" operator="containsText" text="kpl">
      <formula>NOT(ISERROR(SEARCH("kpl",E158)))</formula>
    </cfRule>
  </conditionalFormatting>
  <conditionalFormatting sqref="E159">
    <cfRule type="containsText" priority="364" dxfId="0" operator="containsText" text="kpl">
      <formula>NOT(ISERROR(SEARCH("kpl",E159)))</formula>
    </cfRule>
  </conditionalFormatting>
  <conditionalFormatting sqref="E160">
    <cfRule type="containsText" priority="363" dxfId="0" operator="containsText" text="kpl">
      <formula>NOT(ISERROR(SEARCH("kpl",E160)))</formula>
    </cfRule>
  </conditionalFormatting>
  <conditionalFormatting sqref="E161:E164">
    <cfRule type="containsText" priority="362" dxfId="0" operator="containsText" text="kpl">
      <formula>NOT(ISERROR(SEARCH("kpl",E161)))</formula>
    </cfRule>
  </conditionalFormatting>
  <conditionalFormatting sqref="E165">
    <cfRule type="containsText" priority="361" dxfId="0" operator="containsText" text="kpl">
      <formula>NOT(ISERROR(SEARCH("kpl",E165)))</formula>
    </cfRule>
  </conditionalFormatting>
  <conditionalFormatting sqref="F166:G166">
    <cfRule type="cellIs" priority="354" dxfId="31" operator="equal">
      <formula>0</formula>
    </cfRule>
  </conditionalFormatting>
  <conditionalFormatting sqref="E166">
    <cfRule type="containsText" priority="353" dxfId="0" operator="containsText" text="kpl">
      <formula>NOT(ISERROR(SEARCH("kpl",E166)))</formula>
    </cfRule>
  </conditionalFormatting>
  <conditionalFormatting sqref="E198:E199">
    <cfRule type="containsText" priority="345" dxfId="0" operator="containsText" text="kpl">
      <formula>NOT(ISERROR(SEARCH("kpl",E198)))</formula>
    </cfRule>
  </conditionalFormatting>
  <conditionalFormatting sqref="E201:E203 E205">
    <cfRule type="containsText" priority="344" dxfId="0" operator="containsText" text="kpl">
      <formula>NOT(ISERROR(SEARCH("kpl",E201)))</formula>
    </cfRule>
  </conditionalFormatting>
  <conditionalFormatting sqref="E167">
    <cfRule type="containsText" priority="346" dxfId="0" operator="containsText" text="kpl">
      <formula>NOT(ISERROR(SEARCH("kpl",E167)))</formula>
    </cfRule>
  </conditionalFormatting>
  <conditionalFormatting sqref="E207:E210">
    <cfRule type="containsText" priority="343" dxfId="0" operator="containsText" text="kpl">
      <formula>NOT(ISERROR(SEARCH("kpl",E207)))</formula>
    </cfRule>
  </conditionalFormatting>
  <conditionalFormatting sqref="E212:E214">
    <cfRule type="containsText" priority="342" dxfId="0" operator="containsText" text="kpl">
      <formula>NOT(ISERROR(SEARCH("kpl",E212)))</formula>
    </cfRule>
  </conditionalFormatting>
  <conditionalFormatting sqref="E216:E221">
    <cfRule type="containsText" priority="341" dxfId="0" operator="containsText" text="kpl">
      <formula>NOT(ISERROR(SEARCH("kpl",E216)))</formula>
    </cfRule>
  </conditionalFormatting>
  <conditionalFormatting sqref="E216:E221">
    <cfRule type="containsText" priority="340" dxfId="0" operator="containsText" text="kpl">
      <formula>NOT(ISERROR(SEARCH("kpl",E216)))</formula>
    </cfRule>
  </conditionalFormatting>
  <conditionalFormatting sqref="E13">
    <cfRule type="containsText" priority="246" dxfId="0" operator="containsText" text="kpl">
      <formula>NOT(ISERROR(SEARCH("kpl",E13)))</formula>
    </cfRule>
  </conditionalFormatting>
  <conditionalFormatting sqref="E18:E19">
    <cfRule type="containsText" priority="328" dxfId="0" operator="containsText" text="kpl">
      <formula>NOT(ISERROR(SEARCH("kpl",E18)))</formula>
    </cfRule>
  </conditionalFormatting>
  <conditionalFormatting sqref="E5">
    <cfRule type="containsText" priority="305" dxfId="0" operator="containsText" text="kpl">
      <formula>NOT(ISERROR(SEARCH("kpl",E5)))</formula>
    </cfRule>
  </conditionalFormatting>
  <conditionalFormatting sqref="E17">
    <cfRule type="containsText" priority="218" dxfId="0" operator="containsText" text="kpl">
      <formula>NOT(ISERROR(SEARCH("kpl",E17)))</formula>
    </cfRule>
  </conditionalFormatting>
  <conditionalFormatting sqref="F6">
    <cfRule type="cellIs" priority="297" dxfId="31" operator="equal">
      <formula>0</formula>
    </cfRule>
  </conditionalFormatting>
  <conditionalFormatting sqref="E6">
    <cfRule type="containsText" priority="300" dxfId="0" operator="containsText" text="kpl">
      <formula>NOT(ISERROR(SEARCH("kpl",E6)))</formula>
    </cfRule>
  </conditionalFormatting>
  <conditionalFormatting sqref="F8">
    <cfRule type="cellIs" priority="285" dxfId="31" operator="equal">
      <formula>0</formula>
    </cfRule>
  </conditionalFormatting>
  <conditionalFormatting sqref="E8">
    <cfRule type="containsText" priority="288" dxfId="0" operator="containsText" text="kpl">
      <formula>NOT(ISERROR(SEARCH("kpl",E8)))</formula>
    </cfRule>
  </conditionalFormatting>
  <conditionalFormatting sqref="F7">
    <cfRule type="cellIs" priority="279" dxfId="31" operator="equal">
      <formula>0</formula>
    </cfRule>
  </conditionalFormatting>
  <conditionalFormatting sqref="E7">
    <cfRule type="containsText" priority="282" dxfId="0" operator="containsText" text="kpl">
      <formula>NOT(ISERROR(SEARCH("kpl",E7)))</formula>
    </cfRule>
  </conditionalFormatting>
  <conditionalFormatting sqref="F7">
    <cfRule type="cellIs" priority="273" dxfId="31" operator="equal">
      <formula>0</formula>
    </cfRule>
  </conditionalFormatting>
  <conditionalFormatting sqref="E7">
    <cfRule type="containsText" priority="276" dxfId="0" operator="containsText" text="kpl">
      <formula>NOT(ISERROR(SEARCH("kpl",E7)))</formula>
    </cfRule>
  </conditionalFormatting>
  <conditionalFormatting sqref="F10">
    <cfRule type="cellIs" priority="267" dxfId="31" operator="equal">
      <formula>0</formula>
    </cfRule>
  </conditionalFormatting>
  <conditionalFormatting sqref="E10">
    <cfRule type="containsText" priority="270" dxfId="0" operator="containsText" text="kpl">
      <formula>NOT(ISERROR(SEARCH("kpl",E10)))</formula>
    </cfRule>
  </conditionalFormatting>
  <conditionalFormatting sqref="F9">
    <cfRule type="cellIs" priority="261" dxfId="31" operator="equal">
      <formula>0</formula>
    </cfRule>
  </conditionalFormatting>
  <conditionalFormatting sqref="E9">
    <cfRule type="containsText" priority="264" dxfId="0" operator="containsText" text="kpl">
      <formula>NOT(ISERROR(SEARCH("kpl",E9)))</formula>
    </cfRule>
  </conditionalFormatting>
  <conditionalFormatting sqref="F9">
    <cfRule type="cellIs" priority="255" dxfId="31" operator="equal">
      <formula>0</formula>
    </cfRule>
  </conditionalFormatting>
  <conditionalFormatting sqref="E9">
    <cfRule type="containsText" priority="258" dxfId="0" operator="containsText" text="kpl">
      <formula>NOT(ISERROR(SEARCH("kpl",E9)))</formula>
    </cfRule>
  </conditionalFormatting>
  <conditionalFormatting sqref="F14">
    <cfRule type="cellIs" priority="249" dxfId="31" operator="equal">
      <formula>0</formula>
    </cfRule>
  </conditionalFormatting>
  <conditionalFormatting sqref="E14">
    <cfRule type="containsText" priority="252" dxfId="0" operator="containsText" text="kpl">
      <formula>NOT(ISERROR(SEARCH("kpl",E14)))</formula>
    </cfRule>
  </conditionalFormatting>
  <conditionalFormatting sqref="F13">
    <cfRule type="cellIs" priority="243" dxfId="31" operator="equal">
      <formula>0</formula>
    </cfRule>
  </conditionalFormatting>
  <conditionalFormatting sqref="E13">
    <cfRule type="containsText" priority="240" dxfId="0" operator="containsText" text="kpl">
      <formula>NOT(ISERROR(SEARCH("kpl",E13)))</formula>
    </cfRule>
  </conditionalFormatting>
  <conditionalFormatting sqref="F13">
    <cfRule type="cellIs" priority="237" dxfId="31" operator="equal">
      <formula>0</formula>
    </cfRule>
  </conditionalFormatting>
  <conditionalFormatting sqref="F15">
    <cfRule type="cellIs" priority="210" dxfId="31" operator="equal">
      <formula>0</formula>
    </cfRule>
  </conditionalFormatting>
  <conditionalFormatting sqref="E15">
    <cfRule type="containsText" priority="213" dxfId="0" operator="containsText" text="kpl">
      <formula>NOT(ISERROR(SEARCH("kpl",E15)))</formula>
    </cfRule>
  </conditionalFormatting>
  <conditionalFormatting sqref="F11">
    <cfRule type="cellIs" priority="204" dxfId="31" operator="equal">
      <formula>0</formula>
    </cfRule>
  </conditionalFormatting>
  <conditionalFormatting sqref="E11">
    <cfRule type="containsText" priority="207" dxfId="0" operator="containsText" text="kpl">
      <formula>NOT(ISERROR(SEARCH("kpl",E11)))</formula>
    </cfRule>
  </conditionalFormatting>
  <conditionalFormatting sqref="F16">
    <cfRule type="cellIs" priority="198" dxfId="31" operator="equal">
      <formula>0</formula>
    </cfRule>
  </conditionalFormatting>
  <conditionalFormatting sqref="E16">
    <cfRule type="containsText" priority="201" dxfId="0" operator="containsText" text="kpl">
      <formula>NOT(ISERROR(SEARCH("kpl",E16)))</formula>
    </cfRule>
  </conditionalFormatting>
  <conditionalFormatting sqref="F12">
    <cfRule type="cellIs" priority="192" dxfId="31" operator="equal">
      <formula>0</formula>
    </cfRule>
  </conditionalFormatting>
  <conditionalFormatting sqref="E12">
    <cfRule type="containsText" priority="195" dxfId="0" operator="containsText" text="kpl">
      <formula>NOT(ISERROR(SEARCH("kpl",E12)))</formula>
    </cfRule>
  </conditionalFormatting>
  <conditionalFormatting sqref="E22">
    <cfRule type="containsText" priority="186" dxfId="0" operator="containsText" text="kpl">
      <formula>NOT(ISERROR(SEARCH("kpl",E22)))</formula>
    </cfRule>
  </conditionalFormatting>
  <conditionalFormatting sqref="E22">
    <cfRule type="containsText" priority="178" dxfId="0" operator="containsText" text="kpl">
      <formula>NOT(ISERROR(SEARCH("kpl",E22)))</formula>
    </cfRule>
  </conditionalFormatting>
  <conditionalFormatting sqref="E22">
    <cfRule type="containsText" priority="173" dxfId="0" operator="containsText" text="kpl">
      <formula>NOT(ISERROR(SEARCH("kpl",E22)))</formula>
    </cfRule>
  </conditionalFormatting>
  <conditionalFormatting sqref="E24:E28">
    <cfRule type="containsText" priority="163" dxfId="0" operator="containsText" text="kpl">
      <formula>NOT(ISERROR(SEARCH("kpl",E24)))</formula>
    </cfRule>
  </conditionalFormatting>
  <conditionalFormatting sqref="E20:E21">
    <cfRule type="containsText" priority="164" dxfId="0" operator="containsText" text="kpl">
      <formula>NOT(ISERROR(SEARCH("kpl",E20)))</formula>
    </cfRule>
  </conditionalFormatting>
  <conditionalFormatting sqref="E32:E34">
    <cfRule type="containsText" priority="162" dxfId="0" operator="containsText" text="kpl">
      <formula>NOT(ISERROR(SEARCH("kpl",E32)))</formula>
    </cfRule>
  </conditionalFormatting>
  <conditionalFormatting sqref="E204">
    <cfRule type="containsText" priority="161" dxfId="0" operator="containsText" text="kpl">
      <formula>NOT(ISERROR(SEARCH("kpl",E204)))</formula>
    </cfRule>
  </conditionalFormatting>
  <conditionalFormatting sqref="E204">
    <cfRule type="containsText" priority="151" dxfId="0" operator="containsText" text="kpl">
      <formula>NOT(ISERROR(SEARCH("kpl",E204)))</formula>
    </cfRule>
  </conditionalFormatting>
  <conditionalFormatting sqref="E30">
    <cfRule type="containsText" priority="150" dxfId="0" operator="containsText" text="kpl">
      <formula>NOT(ISERROR(SEARCH("kpl",E30)))</formula>
    </cfRule>
  </conditionalFormatting>
  <conditionalFormatting sqref="E30">
    <cfRule type="containsText" priority="140" dxfId="0" operator="containsText" text="kpl">
      <formula>NOT(ISERROR(SEARCH("kpl",E30)))</formula>
    </cfRule>
  </conditionalFormatting>
  <conditionalFormatting sqref="E29">
    <cfRule type="containsText" priority="139" dxfId="0" operator="containsText" text="kpl">
      <formula>NOT(ISERROR(SEARCH("kpl",E29)))</formula>
    </cfRule>
  </conditionalFormatting>
  <conditionalFormatting sqref="E29">
    <cfRule type="containsText" priority="129" dxfId="0" operator="containsText" text="kpl">
      <formula>NOT(ISERROR(SEARCH("kpl",E29)))</formula>
    </cfRule>
  </conditionalFormatting>
  <conditionalFormatting sqref="E31">
    <cfRule type="containsText" priority="128" dxfId="0" operator="containsText" text="kpl">
      <formula>NOT(ISERROR(SEARCH("kpl",E31)))</formula>
    </cfRule>
  </conditionalFormatting>
  <conditionalFormatting sqref="E31">
    <cfRule type="containsText" priority="120" dxfId="0" operator="containsText" text="kpl">
      <formula>NOT(ISERROR(SEARCH("kpl",E31)))</formula>
    </cfRule>
  </conditionalFormatting>
  <conditionalFormatting sqref="E31">
    <cfRule type="containsText" priority="115" dxfId="0" operator="containsText" text="kpl">
      <formula>NOT(ISERROR(SEARCH("kpl",E31)))</formula>
    </cfRule>
  </conditionalFormatting>
  <conditionalFormatting sqref="E36">
    <cfRule type="containsText" priority="114" dxfId="0" operator="containsText" text="kpl">
      <formula>NOT(ISERROR(SEARCH("kpl",E36)))</formula>
    </cfRule>
  </conditionalFormatting>
  <conditionalFormatting sqref="E52">
    <cfRule type="containsText" priority="63" dxfId="0" operator="containsText" text="kpl">
      <formula>NOT(ISERROR(SEARCH("kpl",E52)))</formula>
    </cfRule>
  </conditionalFormatting>
  <conditionalFormatting sqref="E54">
    <cfRule type="containsText" priority="50" dxfId="0" operator="containsText" text="kpl">
      <formula>NOT(ISERROR(SEARCH("kpl",E54)))</formula>
    </cfRule>
  </conditionalFormatting>
  <conditionalFormatting sqref="E43">
    <cfRule type="containsText" priority="49" dxfId="0" operator="containsText" text="kpl">
      <formula>NOT(ISERROR(SEARCH("kpl",E43)))</formula>
    </cfRule>
  </conditionalFormatting>
  <conditionalFormatting sqref="E37:E42 E45:E48">
    <cfRule type="containsText" priority="70" dxfId="0" operator="containsText" text="kpl">
      <formula>NOT(ISERROR(SEARCH("kpl",E37)))</formula>
    </cfRule>
  </conditionalFormatting>
  <conditionalFormatting sqref="E49">
    <cfRule type="containsText" priority="38" dxfId="0" operator="containsText" text="kpl">
      <formula>NOT(ISERROR(SEARCH("kpl",E49)))</formula>
    </cfRule>
  </conditionalFormatting>
  <conditionalFormatting sqref="E51">
    <cfRule type="containsText" priority="27" dxfId="0" operator="containsText" text="kpl">
      <formula>NOT(ISERROR(SEARCH("kpl",E51)))</formula>
    </cfRule>
  </conditionalFormatting>
  <conditionalFormatting sqref="E23">
    <cfRule type="containsText" priority="57" dxfId="0" operator="containsText" text="kpl">
      <formula>NOT(ISERROR(SEARCH("kpl",E23)))</formula>
    </cfRule>
  </conditionalFormatting>
  <conditionalFormatting sqref="E43">
    <cfRule type="containsText" priority="39" dxfId="0" operator="containsText" text="kpl">
      <formula>NOT(ISERROR(SEARCH("kpl",E43)))</formula>
    </cfRule>
  </conditionalFormatting>
  <conditionalFormatting sqref="E49">
    <cfRule type="containsText" priority="28" dxfId="0" operator="containsText" text="kpl">
      <formula>NOT(ISERROR(SEARCH("kpl",E49)))</formula>
    </cfRule>
  </conditionalFormatting>
  <conditionalFormatting sqref="E35">
    <cfRule type="containsText" priority="18" dxfId="0" operator="containsText" text="kpl">
      <formula>NOT(ISERROR(SEARCH("kpl",E35)))</formula>
    </cfRule>
  </conditionalFormatting>
  <conditionalFormatting sqref="E35">
    <cfRule type="containsText" priority="21" dxfId="0" operator="containsText" text="kpl">
      <formula>NOT(ISERROR(SEARCH("kpl",E35)))</formula>
    </cfRule>
  </conditionalFormatting>
  <conditionalFormatting sqref="E44">
    <cfRule type="containsText" priority="11" dxfId="0" operator="containsText" text="kpl">
      <formula>NOT(ISERROR(SEARCH("kpl",E44)))</formula>
    </cfRule>
  </conditionalFormatting>
  <conditionalFormatting sqref="E53">
    <cfRule type="containsText" priority="24" dxfId="0" operator="containsText" text="kpl">
      <formula>NOT(ISERROR(SEARCH("kpl",E53)))</formula>
    </cfRule>
  </conditionalFormatting>
  <conditionalFormatting sqref="E137">
    <cfRule type="containsText" priority="1" dxfId="0" operator="containsText" text="kpl">
      <formula>NOT(ISERROR(SEARCH("kpl",E137)))</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4" r:id="rId1"/>
  <headerFooter>
    <oddFooter>&amp;LVypracoval: Ing. Pavel Krauter
Datum: 12/2021&amp;CAZ KLIMA a.s.&amp;RStrana: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2023-03-28T06:47:42Z</dcterms:modified>
  <cp:category/>
  <cp:version/>
  <cp:contentType/>
  <cp:contentStatus/>
</cp:coreProperties>
</file>