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0" windowWidth="12840" windowHeight="12570" activeTab="0"/>
  </bookViews>
  <sheets>
    <sheet name="Rekapitulace" sheetId="6" r:id="rId1"/>
    <sheet name="Střecha" sheetId="1" r:id="rId2"/>
    <sheet name="Plášť" sheetId="4" r:id="rId3"/>
  </sheets>
  <definedNames/>
  <calcPr calcId="145621"/>
</workbook>
</file>

<file path=xl/sharedStrings.xml><?xml version="1.0" encoding="utf-8"?>
<sst xmlns="http://schemas.openxmlformats.org/spreadsheetml/2006/main" count="91" uniqueCount="49">
  <si>
    <t>Položka</t>
  </si>
  <si>
    <t>Množství</t>
  </si>
  <si>
    <t>CELKEM</t>
  </si>
  <si>
    <t>Materiál</t>
  </si>
  <si>
    <t>Práce</t>
  </si>
  <si>
    <t>Jednotka</t>
  </si>
  <si>
    <t>m2</t>
  </si>
  <si>
    <t>mb</t>
  </si>
  <si>
    <t>CELKEM Materiál</t>
  </si>
  <si>
    <t>CELKEM Práce</t>
  </si>
  <si>
    <t>Doprava</t>
  </si>
  <si>
    <t>ks</t>
  </si>
  <si>
    <t>Isover unirol profi 200</t>
  </si>
  <si>
    <t>Trapéz LTP 45 0,6 + antikond.</t>
  </si>
  <si>
    <t xml:space="preserve">Spojovací materiál </t>
  </si>
  <si>
    <t>Odvoz a likvidace odpadu</t>
  </si>
  <si>
    <t>Podpěra hromosvodu</t>
  </si>
  <si>
    <t>Oprava střechy objektu</t>
  </si>
  <si>
    <t>Cena celkem Kč bez DPH</t>
  </si>
  <si>
    <t>Jednotková cena      Kč bez DPH</t>
  </si>
  <si>
    <t>Zimoviště antilop X.</t>
  </si>
  <si>
    <t>Oprava opláštění objektu</t>
  </si>
  <si>
    <t>Jednotková cena Kč bez DPH</t>
  </si>
  <si>
    <t>Isover unirol profi 120</t>
  </si>
  <si>
    <t xml:space="preserve">Parotěsná folie 2x vrstva </t>
  </si>
  <si>
    <t xml:space="preserve">Doprava materiálu </t>
  </si>
  <si>
    <t xml:space="preserve">Likvidace odpadu </t>
  </si>
  <si>
    <t xml:space="preserve">Demontáž závěsů </t>
  </si>
  <si>
    <t>Demontáž dřevěného opláštění z výběhu</t>
  </si>
  <si>
    <t>Montáž závěsů</t>
  </si>
  <si>
    <t xml:space="preserve">Montáž dřevěného opláštění z výběhu </t>
  </si>
  <si>
    <t>Sololitové desky 5mm</t>
  </si>
  <si>
    <t>Montáž sololitových desek</t>
  </si>
  <si>
    <t>Demontáž sololitových desek</t>
  </si>
  <si>
    <t>Demontáž staré tep. izolace a par.folie 2x</t>
  </si>
  <si>
    <t>Montáž tep. Izolace a parotěsné folie 2x</t>
  </si>
  <si>
    <t>Montáž Alu opláštění vč. lišt</t>
  </si>
  <si>
    <t xml:space="preserve">Demontáž a zpětná montáž elektroinstalace </t>
  </si>
  <si>
    <t>Elektroinstalační materiál pro zpětnou montáž</t>
  </si>
  <si>
    <t>Demontáž Alu opláštění vč. lišt</t>
  </si>
  <si>
    <t>Demontáž + montáž tep. izolace</t>
  </si>
  <si>
    <t>Rekapitulace</t>
  </si>
  <si>
    <t>CELKEM ZA OBJEKT</t>
  </si>
  <si>
    <t>Cena                                        Kč bez DPH</t>
  </si>
  <si>
    <t>Demontáž stávající krytiny vč. klempířských prvků a podpěr hromosvodu</t>
  </si>
  <si>
    <t>Montáž krytiny vč. klempířských prvků a podpěr hromosvodu</t>
  </si>
  <si>
    <t>soub.</t>
  </si>
  <si>
    <t>Doprava materiálu</t>
  </si>
  <si>
    <t>Demontáž + zpětná montáž hromosvodu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</si>
</sst>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b/>
      <u val="single"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u val="single"/>
      <sz val="16"/>
      <color rgb="FF000000"/>
      <name val="Calibri"/>
      <family val="2"/>
    </font>
    <font>
      <b/>
      <u val="single"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112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0" fillId="0" borderId="3" xfId="0" applyNumberFormat="1" applyBorder="1"/>
    <xf numFmtId="0" fontId="0" fillId="0" borderId="4" xfId="0" applyBorder="1"/>
    <xf numFmtId="0" fontId="0" fillId="0" borderId="5" xfId="0" applyBorder="1"/>
    <xf numFmtId="4" fontId="0" fillId="0" borderId="6" xfId="0" applyNumberFormat="1" applyBorder="1" applyAlignment="1">
      <alignment horizontal="right" vertical="center"/>
    </xf>
    <xf numFmtId="0" fontId="0" fillId="0" borderId="7" xfId="0" applyBorder="1"/>
    <xf numFmtId="4" fontId="0" fillId="0" borderId="8" xfId="0" applyNumberFormat="1" applyBorder="1" applyAlignment="1">
      <alignment horizontal="right" vertical="center"/>
    </xf>
    <xf numFmtId="0" fontId="0" fillId="0" borderId="9" xfId="0" applyBorder="1"/>
    <xf numFmtId="0" fontId="0" fillId="0" borderId="10" xfId="0" applyBorder="1"/>
    <xf numFmtId="0" fontId="2" fillId="0" borderId="5" xfId="0" applyFont="1" applyBorder="1"/>
    <xf numFmtId="4" fontId="2" fillId="0" borderId="11" xfId="0" applyNumberFormat="1" applyFont="1" applyBorder="1"/>
    <xf numFmtId="0" fontId="2" fillId="0" borderId="12" xfId="0" applyFont="1" applyBorder="1"/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/>
    <xf numFmtId="4" fontId="2" fillId="0" borderId="14" xfId="0" applyNumberFormat="1" applyFont="1" applyBorder="1"/>
    <xf numFmtId="0" fontId="2" fillId="0" borderId="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0" xfId="20" applyFont="1">
      <alignment/>
      <protection/>
    </xf>
    <xf numFmtId="0" fontId="6" fillId="0" borderId="0" xfId="20" applyAlignment="1">
      <alignment horizontal="center" vertical="center"/>
      <protection/>
    </xf>
    <xf numFmtId="0" fontId="6" fillId="0" borderId="0" xfId="20">
      <alignment/>
      <protection/>
    </xf>
    <xf numFmtId="0" fontId="8" fillId="0" borderId="0" xfId="20" applyFont="1">
      <alignment/>
      <protection/>
    </xf>
    <xf numFmtId="0" fontId="9" fillId="0" borderId="0" xfId="20" applyFont="1">
      <alignment/>
      <protection/>
    </xf>
    <xf numFmtId="0" fontId="6" fillId="0" borderId="19" xfId="20" applyBorder="1" applyAlignment="1">
      <alignment horizontal="center" vertical="center"/>
      <protection/>
    </xf>
    <xf numFmtId="0" fontId="6" fillId="0" borderId="20" xfId="20" applyBorder="1" applyAlignment="1">
      <alignment horizontal="center" vertical="center"/>
      <protection/>
    </xf>
    <xf numFmtId="0" fontId="6" fillId="0" borderId="20" xfId="20" applyBorder="1" applyAlignment="1">
      <alignment horizontal="center" vertical="center" wrapText="1"/>
      <protection/>
    </xf>
    <xf numFmtId="0" fontId="6" fillId="0" borderId="21" xfId="20" applyBorder="1" applyAlignment="1">
      <alignment horizontal="center" vertical="center" wrapText="1"/>
      <protection/>
    </xf>
    <xf numFmtId="0" fontId="10" fillId="0" borderId="22" xfId="20" applyFont="1" applyBorder="1" applyAlignment="1">
      <alignment horizontal="center" vertical="center"/>
      <protection/>
    </xf>
    <xf numFmtId="0" fontId="6" fillId="0" borderId="23" xfId="20" applyBorder="1" applyAlignment="1">
      <alignment horizontal="center" vertical="center"/>
      <protection/>
    </xf>
    <xf numFmtId="0" fontId="6" fillId="0" borderId="24" xfId="20" applyBorder="1" applyAlignment="1">
      <alignment horizontal="center" vertical="center"/>
      <protection/>
    </xf>
    <xf numFmtId="0" fontId="6" fillId="0" borderId="22" xfId="20" applyBorder="1">
      <alignment/>
      <protection/>
    </xf>
    <xf numFmtId="0" fontId="6" fillId="0" borderId="25" xfId="20" applyBorder="1" applyAlignment="1">
      <alignment horizontal="center" vertical="center"/>
      <protection/>
    </xf>
    <xf numFmtId="4" fontId="6" fillId="0" borderId="25" xfId="20" applyNumberFormat="1" applyBorder="1">
      <alignment/>
      <protection/>
    </xf>
    <xf numFmtId="4" fontId="6" fillId="0" borderId="26" xfId="20" applyNumberFormat="1" applyBorder="1" applyAlignment="1">
      <alignment horizontal="right" vertical="center"/>
      <protection/>
    </xf>
    <xf numFmtId="0" fontId="6" fillId="0" borderId="27" xfId="20" applyBorder="1">
      <alignment/>
      <protection/>
    </xf>
    <xf numFmtId="0" fontId="6" fillId="0" borderId="28" xfId="20" applyBorder="1" applyAlignment="1">
      <alignment horizontal="center" vertical="center"/>
      <protection/>
    </xf>
    <xf numFmtId="4" fontId="6" fillId="0" borderId="28" xfId="20" applyNumberFormat="1" applyBorder="1">
      <alignment/>
      <protection/>
    </xf>
    <xf numFmtId="0" fontId="10" fillId="0" borderId="29" xfId="20" applyFont="1" applyBorder="1">
      <alignment/>
      <protection/>
    </xf>
    <xf numFmtId="4" fontId="6" fillId="0" borderId="0" xfId="20" applyNumberFormat="1">
      <alignment/>
      <protection/>
    </xf>
    <xf numFmtId="4" fontId="6" fillId="0" borderId="0" xfId="20" applyNumberFormat="1" applyAlignment="1">
      <alignment horizontal="right" vertical="center"/>
      <protection/>
    </xf>
    <xf numFmtId="4" fontId="10" fillId="0" borderId="30" xfId="20" applyNumberFormat="1" applyFont="1" applyBorder="1" applyAlignment="1">
      <alignment horizontal="right" vertical="center"/>
      <protection/>
    </xf>
    <xf numFmtId="0" fontId="10" fillId="0" borderId="27" xfId="20" applyFont="1" applyBorder="1" applyAlignment="1">
      <alignment horizontal="center" vertical="center"/>
      <protection/>
    </xf>
    <xf numFmtId="0" fontId="6" fillId="0" borderId="31" xfId="20" applyBorder="1" applyAlignment="1">
      <alignment horizontal="center" vertical="center"/>
      <protection/>
    </xf>
    <xf numFmtId="4" fontId="6" fillId="0" borderId="31" xfId="20" applyNumberFormat="1" applyBorder="1" applyAlignment="1">
      <alignment horizontal="center" vertical="center"/>
      <protection/>
    </xf>
    <xf numFmtId="4" fontId="6" fillId="0" borderId="31" xfId="20" applyNumberFormat="1" applyBorder="1" applyAlignment="1">
      <alignment horizontal="right" vertical="center"/>
      <protection/>
    </xf>
    <xf numFmtId="4" fontId="6" fillId="0" borderId="32" xfId="20" applyNumberFormat="1" applyBorder="1" applyAlignment="1">
      <alignment horizontal="right" vertical="center"/>
      <protection/>
    </xf>
    <xf numFmtId="4" fontId="6" fillId="0" borderId="33" xfId="20" applyNumberFormat="1" applyBorder="1" applyAlignment="1">
      <alignment horizontal="right" vertical="center"/>
      <protection/>
    </xf>
    <xf numFmtId="0" fontId="10" fillId="0" borderId="22" xfId="20" applyFont="1" applyBorder="1">
      <alignment/>
      <protection/>
    </xf>
    <xf numFmtId="0" fontId="6" fillId="0" borderId="34" xfId="20" applyBorder="1" applyAlignment="1">
      <alignment horizontal="center" vertical="center"/>
      <protection/>
    </xf>
    <xf numFmtId="0" fontId="6" fillId="0" borderId="31" xfId="20" applyBorder="1">
      <alignment/>
      <protection/>
    </xf>
    <xf numFmtId="4" fontId="10" fillId="0" borderId="32" xfId="20" applyNumberFormat="1" applyFont="1" applyBorder="1">
      <alignment/>
      <protection/>
    </xf>
    <xf numFmtId="0" fontId="6" fillId="0" borderId="29" xfId="20" applyBorder="1">
      <alignment/>
      <protection/>
    </xf>
    <xf numFmtId="0" fontId="6" fillId="0" borderId="30" xfId="20" applyBorder="1">
      <alignment/>
      <protection/>
    </xf>
    <xf numFmtId="0" fontId="10" fillId="0" borderId="19" xfId="20" applyFont="1" applyBorder="1">
      <alignment/>
      <protection/>
    </xf>
    <xf numFmtId="0" fontId="10" fillId="0" borderId="35" xfId="20" applyFont="1" applyBorder="1" applyAlignment="1">
      <alignment horizontal="center" vertical="center"/>
      <protection/>
    </xf>
    <xf numFmtId="0" fontId="10" fillId="0" borderId="35" xfId="20" applyFont="1" applyBorder="1">
      <alignment/>
      <protection/>
    </xf>
    <xf numFmtId="4" fontId="10" fillId="0" borderId="36" xfId="20" applyNumberFormat="1" applyFont="1" applyBorder="1">
      <alignment/>
      <protection/>
    </xf>
    <xf numFmtId="0" fontId="11" fillId="0" borderId="0" xfId="20" applyFont="1">
      <alignment/>
      <protection/>
    </xf>
    <xf numFmtId="0" fontId="12" fillId="0" borderId="0" xfId="0" applyFont="1"/>
    <xf numFmtId="0" fontId="0" fillId="0" borderId="7" xfId="0" applyFill="1" applyBorder="1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/>
    <xf numFmtId="4" fontId="0" fillId="0" borderId="8" xfId="0" applyNumberFormat="1" applyFill="1" applyBorder="1" applyAlignment="1">
      <alignment horizontal="right" vertical="center"/>
    </xf>
    <xf numFmtId="0" fontId="0" fillId="0" borderId="0" xfId="0" applyFill="1"/>
    <xf numFmtId="0" fontId="2" fillId="0" borderId="9" xfId="0" applyFont="1" applyFill="1" applyBorder="1"/>
    <xf numFmtId="0" fontId="0" fillId="0" borderId="0" xfId="0" applyFill="1" applyAlignment="1">
      <alignment horizontal="center" vertical="center"/>
    </xf>
    <xf numFmtId="4" fontId="0" fillId="0" borderId="0" xfId="0" applyNumberFormat="1" applyFill="1"/>
    <xf numFmtId="4" fontId="0" fillId="0" borderId="0" xfId="0" applyNumberFormat="1" applyFill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right" vertical="center"/>
    </xf>
    <xf numFmtId="4" fontId="0" fillId="0" borderId="11" xfId="0" applyNumberFormat="1" applyFill="1" applyBorder="1" applyAlignment="1">
      <alignment horizontal="right" vertical="center"/>
    </xf>
    <xf numFmtId="0" fontId="13" fillId="0" borderId="7" xfId="0" applyFont="1" applyFill="1" applyBorder="1"/>
    <xf numFmtId="0" fontId="13" fillId="0" borderId="1" xfId="0" applyFont="1" applyFill="1" applyBorder="1" applyAlignment="1">
      <alignment horizontal="center" vertical="center"/>
    </xf>
    <xf numFmtId="4" fontId="13" fillId="0" borderId="8" xfId="0" applyNumberFormat="1" applyFont="1" applyFill="1" applyBorder="1" applyAlignment="1">
      <alignment horizontal="right" vertical="center"/>
    </xf>
    <xf numFmtId="0" fontId="13" fillId="0" borderId="0" xfId="0" applyFont="1" applyFill="1"/>
    <xf numFmtId="0" fontId="6" fillId="0" borderId="27" xfId="20" applyFill="1" applyBorder="1">
      <alignment/>
      <protection/>
    </xf>
    <xf numFmtId="0" fontId="6" fillId="0" borderId="28" xfId="20" applyFill="1" applyBorder="1" applyAlignment="1">
      <alignment horizontal="center" vertical="center"/>
      <protection/>
    </xf>
    <xf numFmtId="4" fontId="6" fillId="0" borderId="28" xfId="20" applyNumberFormat="1" applyFill="1" applyBorder="1">
      <alignment/>
      <protection/>
    </xf>
    <xf numFmtId="4" fontId="6" fillId="0" borderId="33" xfId="20" applyNumberFormat="1" applyFill="1" applyBorder="1" applyAlignment="1">
      <alignment horizontal="right" vertical="center"/>
      <protection/>
    </xf>
    <xf numFmtId="0" fontId="6" fillId="0" borderId="0" xfId="20" applyFill="1">
      <alignment/>
      <protection/>
    </xf>
    <xf numFmtId="0" fontId="0" fillId="0" borderId="37" xfId="0" applyBorder="1"/>
    <xf numFmtId="4" fontId="0" fillId="0" borderId="38" xfId="0" applyNumberFormat="1" applyBorder="1" applyAlignment="1">
      <alignment horizontal="right" vertical="center"/>
    </xf>
    <xf numFmtId="0" fontId="2" fillId="0" borderId="39" xfId="0" applyFont="1" applyFill="1" applyBorder="1"/>
    <xf numFmtId="4" fontId="2" fillId="0" borderId="14" xfId="0" applyNumberFormat="1" applyFont="1" applyFill="1" applyBorder="1" applyAlignment="1">
      <alignment horizontal="right" vertical="center"/>
    </xf>
    <xf numFmtId="0" fontId="0" fillId="0" borderId="40" xfId="0" applyBorder="1"/>
    <xf numFmtId="4" fontId="0" fillId="0" borderId="41" xfId="0" applyNumberFormat="1" applyBorder="1" applyAlignment="1">
      <alignment horizontal="right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7" xfId="0" applyFill="1" applyBorder="1" applyAlignment="1">
      <alignment wrapText="1"/>
    </xf>
    <xf numFmtId="4" fontId="0" fillId="0" borderId="1" xfId="0" applyNumberFormat="1" applyFill="1" applyBorder="1" applyAlignment="1">
      <alignment vertical="center"/>
    </xf>
    <xf numFmtId="4" fontId="13" fillId="0" borderId="1" xfId="0" applyNumberFormat="1" applyFon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6" fillId="2" borderId="25" xfId="20" applyNumberFormat="1" applyFill="1" applyBorder="1" applyAlignment="1" applyProtection="1">
      <alignment horizontal="right" vertical="center"/>
      <protection locked="0"/>
    </xf>
    <xf numFmtId="4" fontId="6" fillId="2" borderId="28" xfId="20" applyNumberFormat="1" applyFill="1" applyBorder="1" applyAlignment="1" applyProtection="1">
      <alignment horizontal="right" vertical="center"/>
      <protection locked="0"/>
    </xf>
    <xf numFmtId="4" fontId="0" fillId="2" borderId="3" xfId="0" applyNumberFormat="1" applyFill="1" applyBorder="1" applyAlignment="1" applyProtection="1">
      <alignment horizontal="right" vertical="center"/>
      <protection locked="0"/>
    </xf>
    <xf numFmtId="4" fontId="0" fillId="2" borderId="1" xfId="0" applyNumberFormat="1" applyFill="1" applyBorder="1" applyAlignment="1" applyProtection="1">
      <alignment horizontal="right" vertical="center"/>
      <protection locked="0"/>
    </xf>
    <xf numFmtId="4" fontId="13" fillId="2" borderId="1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9"/>
  <sheetViews>
    <sheetView tabSelected="1" workbookViewId="0" topLeftCell="A1">
      <selection activeCell="G26" sqref="G26"/>
    </sheetView>
  </sheetViews>
  <sheetFormatPr defaultColWidth="9.140625" defaultRowHeight="15"/>
  <cols>
    <col min="2" max="2" width="48.8515625" style="0" customWidth="1"/>
    <col min="3" max="3" width="19.421875" style="0" customWidth="1"/>
  </cols>
  <sheetData>
    <row r="1" ht="18.75">
      <c r="B1" s="27"/>
    </row>
    <row r="2" ht="21">
      <c r="B2" s="26"/>
    </row>
    <row r="3" ht="21">
      <c r="B3" s="70" t="s">
        <v>20</v>
      </c>
    </row>
    <row r="4" ht="15">
      <c r="B4" s="1"/>
    </row>
    <row r="5" ht="19.5" thickBot="1">
      <c r="B5" s="27" t="s">
        <v>41</v>
      </c>
    </row>
    <row r="6" spans="2:3" ht="30.75" customHeight="1" thickBot="1">
      <c r="B6" s="101" t="s">
        <v>0</v>
      </c>
      <c r="C6" s="102" t="s">
        <v>43</v>
      </c>
    </row>
    <row r="7" spans="2:3" ht="15">
      <c r="B7" s="99" t="s">
        <v>17</v>
      </c>
      <c r="C7" s="100">
        <f>Střecha!F23</f>
        <v>0</v>
      </c>
    </row>
    <row r="8" spans="2:3" ht="15.75" thickBot="1">
      <c r="B8" s="95" t="s">
        <v>21</v>
      </c>
      <c r="C8" s="96">
        <f>Plášť!F31</f>
        <v>0</v>
      </c>
    </row>
    <row r="9" spans="2:3" s="75" customFormat="1" ht="15.75" thickBot="1">
      <c r="B9" s="97" t="s">
        <v>42</v>
      </c>
      <c r="C9" s="98">
        <f>SUM(C7:C8)</f>
        <v>0</v>
      </c>
    </row>
  </sheetData>
  <sheetProtection password="D62F" sheet="1" objects="1" scenarios="1"/>
  <printOptions/>
  <pageMargins left="0.7" right="0.7" top="0.787401575" bottom="0.787401575" header="0.3" footer="0.3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workbookViewId="0" topLeftCell="A1">
      <selection activeCell="B36" sqref="B36"/>
    </sheetView>
  </sheetViews>
  <sheetFormatPr defaultColWidth="9.140625" defaultRowHeight="15"/>
  <cols>
    <col min="2" max="2" width="48.8515625" style="0" customWidth="1"/>
    <col min="3" max="3" width="11.28125" style="2" customWidth="1"/>
    <col min="4" max="4" width="11.28125" style="0" customWidth="1"/>
    <col min="5" max="5" width="18.140625" style="0" customWidth="1"/>
    <col min="6" max="6" width="14.140625" style="0" customWidth="1"/>
  </cols>
  <sheetData>
    <row r="1" ht="18.75">
      <c r="B1" s="27"/>
    </row>
    <row r="2" ht="21">
      <c r="B2" s="26"/>
    </row>
    <row r="3" ht="21">
      <c r="B3" s="70" t="s">
        <v>20</v>
      </c>
    </row>
    <row r="4" ht="14.45">
      <c r="B4" s="1"/>
    </row>
    <row r="5" ht="19.5" thickBot="1">
      <c r="B5" s="27" t="s">
        <v>17</v>
      </c>
    </row>
    <row r="6" spans="2:6" ht="30.75" customHeight="1" thickBot="1">
      <c r="B6" s="24" t="s">
        <v>0</v>
      </c>
      <c r="C6" s="25" t="s">
        <v>5</v>
      </c>
      <c r="D6" s="25" t="s">
        <v>1</v>
      </c>
      <c r="E6" s="28" t="s">
        <v>19</v>
      </c>
      <c r="F6" s="29" t="s">
        <v>18</v>
      </c>
    </row>
    <row r="7" spans="2:6" ht="27.75" customHeight="1">
      <c r="B7" s="21" t="s">
        <v>3</v>
      </c>
      <c r="C7" s="22"/>
      <c r="D7" s="22"/>
      <c r="E7" s="22"/>
      <c r="F7" s="23"/>
    </row>
    <row r="8" spans="2:6" ht="14.45">
      <c r="B8" s="9" t="s">
        <v>12</v>
      </c>
      <c r="C8" s="6" t="s">
        <v>6</v>
      </c>
      <c r="D8" s="7">
        <v>214</v>
      </c>
      <c r="E8" s="109">
        <v>0</v>
      </c>
      <c r="F8" s="10">
        <f>D8*E8</f>
        <v>0</v>
      </c>
    </row>
    <row r="9" spans="2:6" ht="15">
      <c r="B9" s="11" t="s">
        <v>13</v>
      </c>
      <c r="C9" s="3" t="s">
        <v>6</v>
      </c>
      <c r="D9" s="4">
        <v>214</v>
      </c>
      <c r="E9" s="110">
        <v>0</v>
      </c>
      <c r="F9" s="12">
        <f aca="true" t="shared" si="0" ref="F9:F13">D9*E9</f>
        <v>0</v>
      </c>
    </row>
    <row r="10" spans="2:6" ht="15">
      <c r="B10" s="11" t="s">
        <v>14</v>
      </c>
      <c r="C10" s="3" t="s">
        <v>46</v>
      </c>
      <c r="D10" s="4">
        <v>1</v>
      </c>
      <c r="E10" s="110">
        <v>0</v>
      </c>
      <c r="F10" s="12">
        <f t="shared" si="0"/>
        <v>0</v>
      </c>
    </row>
    <row r="11" spans="2:6" s="75" customFormat="1" ht="15">
      <c r="B11" s="71" t="s">
        <v>16</v>
      </c>
      <c r="C11" s="72" t="s">
        <v>11</v>
      </c>
      <c r="D11" s="73">
        <v>80</v>
      </c>
      <c r="E11" s="110">
        <v>0</v>
      </c>
      <c r="F11" s="74">
        <f t="shared" si="0"/>
        <v>0</v>
      </c>
    </row>
    <row r="12" spans="2:6" s="75" customFormat="1" ht="14.45">
      <c r="B12" s="71" t="s">
        <v>15</v>
      </c>
      <c r="C12" s="72" t="s">
        <v>46</v>
      </c>
      <c r="D12" s="73">
        <v>1</v>
      </c>
      <c r="E12" s="110">
        <v>0</v>
      </c>
      <c r="F12" s="74">
        <f t="shared" si="0"/>
        <v>0</v>
      </c>
    </row>
    <row r="13" spans="2:6" s="75" customFormat="1" ht="15">
      <c r="B13" s="71" t="s">
        <v>47</v>
      </c>
      <c r="C13" s="72" t="s">
        <v>46</v>
      </c>
      <c r="D13" s="73">
        <v>1</v>
      </c>
      <c r="E13" s="110">
        <v>0</v>
      </c>
      <c r="F13" s="74">
        <f t="shared" si="0"/>
        <v>0</v>
      </c>
    </row>
    <row r="14" spans="2:6" s="75" customFormat="1" ht="15">
      <c r="B14" s="76" t="s">
        <v>8</v>
      </c>
      <c r="C14" s="77"/>
      <c r="D14" s="78"/>
      <c r="E14" s="79"/>
      <c r="F14" s="80">
        <f>SUM(F8:F13)</f>
        <v>0</v>
      </c>
    </row>
    <row r="15" spans="2:6" s="75" customFormat="1" ht="27.75" customHeight="1">
      <c r="B15" s="81" t="s">
        <v>4</v>
      </c>
      <c r="C15" s="82"/>
      <c r="D15" s="83"/>
      <c r="E15" s="84"/>
      <c r="F15" s="85"/>
    </row>
    <row r="16" spans="2:6" s="75" customFormat="1" ht="30">
      <c r="B16" s="103" t="s">
        <v>44</v>
      </c>
      <c r="C16" s="72" t="s">
        <v>6</v>
      </c>
      <c r="D16" s="104">
        <v>214</v>
      </c>
      <c r="E16" s="110">
        <v>0</v>
      </c>
      <c r="F16" s="74">
        <f>D16*E16</f>
        <v>0</v>
      </c>
    </row>
    <row r="17" spans="2:6" s="89" customFormat="1" ht="15">
      <c r="B17" s="86" t="s">
        <v>40</v>
      </c>
      <c r="C17" s="87" t="s">
        <v>6</v>
      </c>
      <c r="D17" s="105">
        <v>214</v>
      </c>
      <c r="E17" s="111">
        <v>0</v>
      </c>
      <c r="F17" s="88">
        <f>D17*E17</f>
        <v>0</v>
      </c>
    </row>
    <row r="18" spans="2:6" s="75" customFormat="1" ht="30">
      <c r="B18" s="103" t="s">
        <v>45</v>
      </c>
      <c r="C18" s="72" t="s">
        <v>6</v>
      </c>
      <c r="D18" s="104">
        <v>214</v>
      </c>
      <c r="E18" s="110">
        <v>0</v>
      </c>
      <c r="F18" s="74">
        <f aca="true" t="shared" si="1" ref="F18:F20">D18*E18</f>
        <v>0</v>
      </c>
    </row>
    <row r="19" spans="2:6" s="75" customFormat="1" ht="15">
      <c r="B19" s="71" t="s">
        <v>48</v>
      </c>
      <c r="C19" s="72" t="s">
        <v>7</v>
      </c>
      <c r="D19" s="104">
        <v>80</v>
      </c>
      <c r="E19" s="110">
        <v>0</v>
      </c>
      <c r="F19" s="74">
        <f t="shared" si="1"/>
        <v>0</v>
      </c>
    </row>
    <row r="20" spans="2:6" ht="15">
      <c r="B20" s="11" t="s">
        <v>10</v>
      </c>
      <c r="C20" s="3" t="s">
        <v>46</v>
      </c>
      <c r="D20" s="106">
        <v>1</v>
      </c>
      <c r="E20" s="110">
        <v>0</v>
      </c>
      <c r="F20" s="12">
        <f t="shared" si="1"/>
        <v>0</v>
      </c>
    </row>
    <row r="21" spans="2:6" ht="15">
      <c r="B21" s="15" t="s">
        <v>9</v>
      </c>
      <c r="C21" s="5"/>
      <c r="D21" s="8"/>
      <c r="E21" s="8"/>
      <c r="F21" s="16">
        <f>SUM(F16:F20)</f>
        <v>0</v>
      </c>
    </row>
    <row r="22" spans="2:6" ht="15" thickBot="1">
      <c r="B22" s="13"/>
      <c r="F22" s="14"/>
    </row>
    <row r="23" spans="2:6" ht="15" thickBot="1">
      <c r="B23" s="17" t="s">
        <v>2</v>
      </c>
      <c r="C23" s="18"/>
      <c r="D23" s="19"/>
      <c r="E23" s="19"/>
      <c r="F23" s="20">
        <f>F14+F21</f>
        <v>0</v>
      </c>
    </row>
  </sheetData>
  <sheetProtection password="D62F" sheet="1" objects="1" scenarios="1"/>
  <printOptions/>
  <pageMargins left="0.7" right="0.7" top="0.787401575" bottom="0.787401575" header="0.3" footer="0.3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1"/>
  <sheetViews>
    <sheetView workbookViewId="0" topLeftCell="A1">
      <selection activeCell="F31" sqref="F31"/>
    </sheetView>
  </sheetViews>
  <sheetFormatPr defaultColWidth="9.140625" defaultRowHeight="15"/>
  <cols>
    <col min="1" max="1" width="9.140625" style="32" customWidth="1"/>
    <col min="2" max="2" width="42.421875" style="32" customWidth="1"/>
    <col min="3" max="3" width="8.57421875" style="32" customWidth="1"/>
    <col min="4" max="4" width="11.7109375" style="32" customWidth="1"/>
    <col min="5" max="5" width="19.00390625" style="32" customWidth="1"/>
    <col min="6" max="6" width="15.421875" style="32" customWidth="1"/>
    <col min="7" max="7" width="9.140625" style="32" customWidth="1"/>
    <col min="8" max="16384" width="9.140625" style="32" customWidth="1"/>
  </cols>
  <sheetData>
    <row r="1" spans="2:3" ht="18.75">
      <c r="B1" s="30"/>
      <c r="C1" s="31"/>
    </row>
    <row r="2" spans="2:3" ht="21">
      <c r="B2" s="33"/>
      <c r="C2" s="31"/>
    </row>
    <row r="3" spans="2:3" ht="21">
      <c r="B3" s="69" t="s">
        <v>20</v>
      </c>
      <c r="C3" s="31"/>
    </row>
    <row r="4" spans="2:3" ht="15">
      <c r="B4" s="34"/>
      <c r="C4" s="31"/>
    </row>
    <row r="5" spans="2:3" ht="19.5" thickBot="1">
      <c r="B5" s="30" t="s">
        <v>21</v>
      </c>
      <c r="C5" s="31"/>
    </row>
    <row r="6" spans="2:6" ht="30.75" thickBot="1">
      <c r="B6" s="35" t="s">
        <v>0</v>
      </c>
      <c r="C6" s="36" t="s">
        <v>5</v>
      </c>
      <c r="D6" s="36" t="s">
        <v>1</v>
      </c>
      <c r="E6" s="37" t="s">
        <v>22</v>
      </c>
      <c r="F6" s="38" t="s">
        <v>18</v>
      </c>
    </row>
    <row r="7" spans="2:6" ht="15">
      <c r="B7" s="39" t="s">
        <v>3</v>
      </c>
      <c r="C7" s="40"/>
      <c r="D7" s="40"/>
      <c r="E7" s="40"/>
      <c r="F7" s="41"/>
    </row>
    <row r="8" spans="2:6" ht="15">
      <c r="B8" s="42" t="s">
        <v>23</v>
      </c>
      <c r="C8" s="43" t="s">
        <v>6</v>
      </c>
      <c r="D8" s="44">
        <v>250</v>
      </c>
      <c r="E8" s="107">
        <v>0</v>
      </c>
      <c r="F8" s="45">
        <f>D8*E8</f>
        <v>0</v>
      </c>
    </row>
    <row r="9" spans="2:6" ht="15">
      <c r="B9" s="46" t="s">
        <v>24</v>
      </c>
      <c r="C9" s="47" t="s">
        <v>6</v>
      </c>
      <c r="D9" s="48">
        <v>250</v>
      </c>
      <c r="E9" s="108">
        <v>0</v>
      </c>
      <c r="F9" s="45">
        <f aca="true" t="shared" si="0" ref="F9:F14">D9*E9</f>
        <v>0</v>
      </c>
    </row>
    <row r="10" spans="2:6" ht="15">
      <c r="B10" s="46" t="s">
        <v>31</v>
      </c>
      <c r="C10" s="47" t="s">
        <v>6</v>
      </c>
      <c r="D10" s="48">
        <v>250</v>
      </c>
      <c r="E10" s="108">
        <v>0</v>
      </c>
      <c r="F10" s="45">
        <f t="shared" si="0"/>
        <v>0</v>
      </c>
    </row>
    <row r="11" spans="2:6" ht="15">
      <c r="B11" s="46" t="s">
        <v>14</v>
      </c>
      <c r="C11" s="47" t="s">
        <v>46</v>
      </c>
      <c r="D11" s="48">
        <v>1</v>
      </c>
      <c r="E11" s="108">
        <v>0</v>
      </c>
      <c r="F11" s="45">
        <f t="shared" si="0"/>
        <v>0</v>
      </c>
    </row>
    <row r="12" spans="2:6" ht="15">
      <c r="B12" s="46" t="s">
        <v>25</v>
      </c>
      <c r="C12" s="47" t="s">
        <v>46</v>
      </c>
      <c r="D12" s="48">
        <v>1</v>
      </c>
      <c r="E12" s="108">
        <v>0</v>
      </c>
      <c r="F12" s="45">
        <f t="shared" si="0"/>
        <v>0</v>
      </c>
    </row>
    <row r="13" spans="2:6" ht="15">
      <c r="B13" s="46" t="s">
        <v>38</v>
      </c>
      <c r="C13" s="47" t="s">
        <v>46</v>
      </c>
      <c r="D13" s="48">
        <v>1</v>
      </c>
      <c r="E13" s="108">
        <v>0</v>
      </c>
      <c r="F13" s="45">
        <f t="shared" si="0"/>
        <v>0</v>
      </c>
    </row>
    <row r="14" spans="2:6" ht="15">
      <c r="B14" s="46" t="s">
        <v>26</v>
      </c>
      <c r="C14" s="47" t="s">
        <v>46</v>
      </c>
      <c r="D14" s="48">
        <v>1</v>
      </c>
      <c r="E14" s="108">
        <v>0</v>
      </c>
      <c r="F14" s="45">
        <f t="shared" si="0"/>
        <v>0</v>
      </c>
    </row>
    <row r="15" spans="2:6" ht="15">
      <c r="B15" s="49" t="s">
        <v>8</v>
      </c>
      <c r="C15" s="31"/>
      <c r="D15" s="50"/>
      <c r="E15" s="51"/>
      <c r="F15" s="52">
        <f>SUM(F8:F14)</f>
        <v>0</v>
      </c>
    </row>
    <row r="16" spans="2:6" ht="15">
      <c r="B16" s="53" t="s">
        <v>4</v>
      </c>
      <c r="C16" s="54"/>
      <c r="D16" s="55"/>
      <c r="E16" s="56"/>
      <c r="F16" s="57"/>
    </row>
    <row r="17" spans="2:6" s="94" customFormat="1" ht="15">
      <c r="B17" s="90" t="s">
        <v>39</v>
      </c>
      <c r="C17" s="91" t="s">
        <v>6</v>
      </c>
      <c r="D17" s="92">
        <v>250</v>
      </c>
      <c r="E17" s="108">
        <v>0</v>
      </c>
      <c r="F17" s="93">
        <f aca="true" t="shared" si="1" ref="F17:F28">D17*E17</f>
        <v>0</v>
      </c>
    </row>
    <row r="18" spans="2:6" s="94" customFormat="1" ht="15">
      <c r="B18" s="90" t="s">
        <v>27</v>
      </c>
      <c r="C18" s="91" t="s">
        <v>7</v>
      </c>
      <c r="D18" s="92">
        <v>300</v>
      </c>
      <c r="E18" s="108">
        <v>0</v>
      </c>
      <c r="F18" s="93">
        <f t="shared" si="1"/>
        <v>0</v>
      </c>
    </row>
    <row r="19" spans="2:6" s="94" customFormat="1" ht="15">
      <c r="B19" s="90" t="s">
        <v>28</v>
      </c>
      <c r="C19" s="91" t="s">
        <v>6</v>
      </c>
      <c r="D19" s="92">
        <v>70</v>
      </c>
      <c r="E19" s="108">
        <v>0</v>
      </c>
      <c r="F19" s="93">
        <f t="shared" si="1"/>
        <v>0</v>
      </c>
    </row>
    <row r="20" spans="2:6" s="94" customFormat="1" ht="15">
      <c r="B20" s="90" t="s">
        <v>33</v>
      </c>
      <c r="C20" s="91" t="s">
        <v>6</v>
      </c>
      <c r="D20" s="92">
        <v>250</v>
      </c>
      <c r="E20" s="108">
        <v>0</v>
      </c>
      <c r="F20" s="93">
        <f t="shared" si="1"/>
        <v>0</v>
      </c>
    </row>
    <row r="21" spans="2:6" s="94" customFormat="1" ht="15">
      <c r="B21" s="90" t="s">
        <v>34</v>
      </c>
      <c r="C21" s="91" t="s">
        <v>6</v>
      </c>
      <c r="D21" s="92">
        <v>250</v>
      </c>
      <c r="E21" s="108">
        <v>0</v>
      </c>
      <c r="F21" s="93">
        <f t="shared" si="1"/>
        <v>0</v>
      </c>
    </row>
    <row r="22" spans="2:6" s="94" customFormat="1" ht="15">
      <c r="B22" s="90" t="s">
        <v>35</v>
      </c>
      <c r="C22" s="91" t="s">
        <v>6</v>
      </c>
      <c r="D22" s="92">
        <v>250</v>
      </c>
      <c r="E22" s="108">
        <v>0</v>
      </c>
      <c r="F22" s="93">
        <f t="shared" si="1"/>
        <v>0</v>
      </c>
    </row>
    <row r="23" spans="2:6" s="94" customFormat="1" ht="15">
      <c r="B23" s="90" t="s">
        <v>32</v>
      </c>
      <c r="C23" s="91" t="s">
        <v>6</v>
      </c>
      <c r="D23" s="92">
        <v>250</v>
      </c>
      <c r="E23" s="108">
        <v>0</v>
      </c>
      <c r="F23" s="93">
        <f t="shared" si="1"/>
        <v>0</v>
      </c>
    </row>
    <row r="24" spans="2:6" s="94" customFormat="1" ht="15">
      <c r="B24" s="90" t="s">
        <v>29</v>
      </c>
      <c r="C24" s="91" t="s">
        <v>7</v>
      </c>
      <c r="D24" s="92">
        <v>300</v>
      </c>
      <c r="E24" s="108">
        <v>0</v>
      </c>
      <c r="F24" s="93">
        <f t="shared" si="1"/>
        <v>0</v>
      </c>
    </row>
    <row r="25" spans="2:6" s="94" customFormat="1" ht="15">
      <c r="B25" s="90" t="s">
        <v>36</v>
      </c>
      <c r="C25" s="91" t="s">
        <v>6</v>
      </c>
      <c r="D25" s="92">
        <v>250</v>
      </c>
      <c r="E25" s="108">
        <v>0</v>
      </c>
      <c r="F25" s="93">
        <f t="shared" si="1"/>
        <v>0</v>
      </c>
    </row>
    <row r="26" spans="2:6" s="94" customFormat="1" ht="15">
      <c r="B26" s="90" t="s">
        <v>30</v>
      </c>
      <c r="C26" s="91" t="s">
        <v>6</v>
      </c>
      <c r="D26" s="92">
        <v>70</v>
      </c>
      <c r="E26" s="108">
        <v>0</v>
      </c>
      <c r="F26" s="93">
        <f t="shared" si="1"/>
        <v>0</v>
      </c>
    </row>
    <row r="27" spans="2:6" ht="15">
      <c r="B27" s="46" t="s">
        <v>37</v>
      </c>
      <c r="C27" s="47" t="s">
        <v>46</v>
      </c>
      <c r="D27" s="48">
        <v>1</v>
      </c>
      <c r="E27" s="108">
        <v>0</v>
      </c>
      <c r="F27" s="58">
        <f aca="true" t="shared" si="2" ref="F27">D27*E27</f>
        <v>0</v>
      </c>
    </row>
    <row r="28" spans="2:6" ht="15">
      <c r="B28" s="46" t="s">
        <v>10</v>
      </c>
      <c r="C28" s="47" t="s">
        <v>46</v>
      </c>
      <c r="D28" s="48">
        <v>1</v>
      </c>
      <c r="E28" s="108">
        <v>0</v>
      </c>
      <c r="F28" s="58">
        <f t="shared" si="1"/>
        <v>0</v>
      </c>
    </row>
    <row r="29" spans="2:6" ht="15">
      <c r="B29" s="59" t="s">
        <v>9</v>
      </c>
      <c r="C29" s="60"/>
      <c r="D29" s="61"/>
      <c r="E29" s="61"/>
      <c r="F29" s="62">
        <f>SUM(F17:F28)</f>
        <v>0</v>
      </c>
    </row>
    <row r="30" spans="2:6" ht="15.75" thickBot="1">
      <c r="B30" s="63"/>
      <c r="C30" s="31"/>
      <c r="F30" s="64"/>
    </row>
    <row r="31" spans="2:6" ht="15.75" thickBot="1">
      <c r="B31" s="65" t="s">
        <v>2</v>
      </c>
      <c r="C31" s="66"/>
      <c r="D31" s="67"/>
      <c r="E31" s="67"/>
      <c r="F31" s="68">
        <f>F15+F29</f>
        <v>0</v>
      </c>
    </row>
  </sheetData>
  <sheetProtection password="D62F" sheet="1" objects="1" scenarios="1"/>
  <printOptions/>
  <pageMargins left="0.7000000000000001" right="0.7000000000000001" top="0.7874015750000001" bottom="0.7874015750000001" header="0.30000000000000004" footer="0.30000000000000004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Vladimir.Mertlik</dc:creator>
  <cp:keywords/>
  <dc:description/>
  <cp:lastModifiedBy>Vladimír Mertlík</cp:lastModifiedBy>
  <cp:lastPrinted>2023-02-01T16:59:33Z</cp:lastPrinted>
  <dcterms:created xsi:type="dcterms:W3CDTF">2023-01-26T08:34:53Z</dcterms:created>
  <dcterms:modified xsi:type="dcterms:W3CDTF">2023-03-01T10:43:09Z</dcterms:modified>
  <cp:category/>
  <cp:version/>
  <cp:contentType/>
  <cp:contentStatus/>
</cp:coreProperties>
</file>