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5" windowHeight="1203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<sst xmlns="http://schemas.openxmlformats.org/spreadsheetml/2006/main" count="146" uniqueCount="118">
  <si>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>Název dílu</t>
  </si>
  <si>
    <t>G 055 175 A2</t>
  </si>
  <si>
    <t>Startovací akumulátor</t>
  </si>
  <si>
    <t xml:space="preserve">Kapalina bal. 1 litr </t>
  </si>
  <si>
    <t>G13, do chladiče</t>
  </si>
  <si>
    <t>5W 30 LongLife norma VW 504 00/507 00</t>
  </si>
  <si>
    <t>Olej Haldex</t>
  </si>
  <si>
    <t>Požadovaný počet kusů</t>
  </si>
  <si>
    <t>Cena v Kč bez DPH za 1 kus</t>
  </si>
  <si>
    <t>Cena v Kč bez DPH za požadovaný počet kusů</t>
  </si>
  <si>
    <t>Poř. č.</t>
  </si>
  <si>
    <t>85Ah, min.  800A(EN)</t>
  </si>
  <si>
    <t>74Ah, min. 740A (EN)</t>
  </si>
  <si>
    <t>TABULKA Č. 1 - Soupis vybraných originálních náhradních dílů</t>
  </si>
  <si>
    <t>TABULKA Č. 3 - Soupis vybraných originálních náhradních dílů</t>
  </si>
  <si>
    <t>CELKEM ZA TABULKU Č. 1</t>
  </si>
  <si>
    <t>CELKEM ZA TABULKU Č. 2</t>
  </si>
  <si>
    <t>CELKEM ZA TABULKU Č. 3</t>
  </si>
  <si>
    <t xml:space="preserve">NABÍDKOVÁ CENA VYBRANÝCH ORIGINÁLNÍCH NÁHRADNÍCH DÍLŮ - CELKOVÝ SOUČET TABULEK Č. 1-3 </t>
  </si>
  <si>
    <t>Olej motorový  1 litr</t>
  </si>
  <si>
    <t>Číslo ND výrobce vozidla VW, Škoda</t>
  </si>
  <si>
    <t>Olej převodový 1 litr</t>
  </si>
  <si>
    <t>G 052 182 A2</t>
  </si>
  <si>
    <t>TABULKA Č. 2 - Soupis vybraných originálních náhradních dílů</t>
  </si>
  <si>
    <t>03N 115 562B</t>
  </si>
  <si>
    <t>Filtr</t>
  </si>
  <si>
    <t>Nástavec filru s těsněním</t>
  </si>
  <si>
    <t>7E0 819 631</t>
  </si>
  <si>
    <t>Čistič paliva</t>
  </si>
  <si>
    <t>Vložka vzduchová</t>
  </si>
  <si>
    <t>7E0 129 620</t>
  </si>
  <si>
    <t>Čerpadlo</t>
  </si>
  <si>
    <t>04L  121 011M</t>
  </si>
  <si>
    <t xml:space="preserve">Sada opravárenská </t>
  </si>
  <si>
    <t>04L 198 119K</t>
  </si>
  <si>
    <t>Měnič tlaku</t>
  </si>
  <si>
    <t>1K0 906 627E</t>
  </si>
  <si>
    <t>Tlumič</t>
  </si>
  <si>
    <t>04L 145 299L</t>
  </si>
  <si>
    <t>Těs. Příruba s těs. kroužkem</t>
  </si>
  <si>
    <t>04L 103 151A</t>
  </si>
  <si>
    <t>Řemen klín</t>
  </si>
  <si>
    <t>03L 903137H</t>
  </si>
  <si>
    <t>Kotouč</t>
  </si>
  <si>
    <t>7E0 615 601D</t>
  </si>
  <si>
    <t>Destičky</t>
  </si>
  <si>
    <t>7H0 698 451E</t>
  </si>
  <si>
    <t>7E0 615 301F</t>
  </si>
  <si>
    <t>7LA 698 151C</t>
  </si>
  <si>
    <t>Čidlo</t>
  </si>
  <si>
    <t>7LA 615 437</t>
  </si>
  <si>
    <t>03L 198 119F</t>
  </si>
  <si>
    <t>Lambda sonda sada</t>
  </si>
  <si>
    <t>1K0 998 262AE</t>
  </si>
  <si>
    <t xml:space="preserve">Katalizátor </t>
  </si>
  <si>
    <t>7E0 254 200EX</t>
  </si>
  <si>
    <t>Filtr sazí</t>
  </si>
  <si>
    <t>7E0 254 800JX</t>
  </si>
  <si>
    <t>Shortmotor</t>
  </si>
  <si>
    <t>03L 100 092AX</t>
  </si>
  <si>
    <t>Vodní čerpadlo s těsněním</t>
  </si>
  <si>
    <t>03L 121 011P</t>
  </si>
  <si>
    <t>Turbodmychadlo</t>
  </si>
  <si>
    <t>03L 145 715JX</t>
  </si>
  <si>
    <t>Alternátor</t>
  </si>
  <si>
    <t>Starter</t>
  </si>
  <si>
    <t>Prachový filtr</t>
  </si>
  <si>
    <t>5Q0 819669</t>
  </si>
  <si>
    <t xml:space="preserve">Nástavec filtru </t>
  </si>
  <si>
    <t>5Q0 127 177D</t>
  </si>
  <si>
    <t>Filtr vzuchu vložka</t>
  </si>
  <si>
    <t>5Q0 129 620B</t>
  </si>
  <si>
    <t>Kotouč brzdový</t>
  </si>
  <si>
    <t>5Q0 615 301G</t>
  </si>
  <si>
    <t>Sada brzd. destiček</t>
  </si>
  <si>
    <t>5Q0 698 151AJ</t>
  </si>
  <si>
    <t>3Q0 698 451L</t>
  </si>
  <si>
    <t>3Q0 615 601A</t>
  </si>
  <si>
    <t>Kompresor klima</t>
  </si>
  <si>
    <t>Převodovka aut.-</t>
  </si>
  <si>
    <t>0BT 300 012 CX 000 nebo až 009</t>
  </si>
  <si>
    <t>Uložení jednotky Tlumičivé</t>
  </si>
  <si>
    <t>5Q0 412 331E</t>
  </si>
  <si>
    <t>Axiální ložisko</t>
  </si>
  <si>
    <t>5Q0 412 249E</t>
  </si>
  <si>
    <t>5Q0 412 249F</t>
  </si>
  <si>
    <t>Setrvačník</t>
  </si>
  <si>
    <t>02E 911 022C</t>
  </si>
  <si>
    <t>04L 903 016</t>
  </si>
  <si>
    <t>3Q0 816 803B</t>
  </si>
  <si>
    <t>Kondenzátor klima</t>
  </si>
  <si>
    <t>Poloosa př.</t>
  </si>
  <si>
    <t>7LA 407 271F</t>
  </si>
  <si>
    <t>7LA 407 272C</t>
  </si>
  <si>
    <t>Poloosa zad.</t>
  </si>
  <si>
    <t>7E0 501 201C</t>
  </si>
  <si>
    <t>7E0 501 818A</t>
  </si>
  <si>
    <t>setrvačník</t>
  </si>
  <si>
    <t>04L 105 266H</t>
  </si>
  <si>
    <t>04L 903 024T</t>
  </si>
  <si>
    <t>Tlumič pérování</t>
  </si>
  <si>
    <t>5QF 413 031CM</t>
  </si>
  <si>
    <t>Uložení jednotky tlumiče</t>
  </si>
  <si>
    <t>Axialní ložisko</t>
  </si>
  <si>
    <t>5QF 513 049CC</t>
  </si>
  <si>
    <t>04L 131 678FX</t>
  </si>
  <si>
    <t>Turbo</t>
  </si>
  <si>
    <t>04L 253056M</t>
  </si>
  <si>
    <t>servomotor pro páté dveře</t>
  </si>
  <si>
    <t>Výplň dveří</t>
  </si>
  <si>
    <t>566 867 014K</t>
  </si>
  <si>
    <t>V tabulce je uvedeno číslo náhradního dílu známé zadavateli v den vydání veřejné zakázky. Pokud výrobce vozidel VOLKSWAGEN/ŠKODA provede aktualizaci čísel náhradních dílů po uveřejnění zadávacího řízení, platí aktualizovaná náhrada náhradních dílů vydaná výrobcem vozidla VOLKSWAGEN/ŠKODA. Účastník zapíše do kolonky číslo náhradního dílu - nahrazeno a nové číslo.</t>
  </si>
  <si>
    <t>Příloha č.3/1 ZD</t>
  </si>
  <si>
    <t>Příloha č.3/3 ZD</t>
  </si>
  <si>
    <t>Příloha č. 3/2 ZD</t>
  </si>
  <si>
    <r>
      <rPr>
        <b/>
        <sz val="10"/>
        <rFont val="Arial"/>
        <family val="2"/>
      </rPr>
      <t>032N 105 266 H</t>
    </r>
    <r>
      <rPr>
        <b/>
        <sz val="10"/>
        <color indexed="60"/>
        <rFont val="Arial"/>
        <family val="2"/>
      </rPr>
      <t xml:space="preserve"> opraveno                 03N 105 266 H</t>
    </r>
  </si>
  <si>
    <r>
      <rPr>
        <b/>
        <sz val="10"/>
        <rFont val="Arial"/>
        <family val="2"/>
      </rPr>
      <t>7E0 820 411 Q</t>
    </r>
    <r>
      <rPr>
        <b/>
        <sz val="10"/>
        <color indexed="60"/>
        <rFont val="Arial"/>
        <family val="2"/>
      </rPr>
      <t xml:space="preserve"> nahrazeno                   7E0 820 411 F</t>
    </r>
  </si>
  <si>
    <t>7E0 127 401A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</si>
</sst>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£&quot;#,##0.00"/>
    <numFmt numFmtId="173" formatCode="#,##0.00_ ;\-#,##0.00\ 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3" fontId="2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2" fillId="34" borderId="1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13" borderId="10" xfId="0" applyFont="1" applyFill="1" applyBorder="1" applyAlignment="1">
      <alignment horizontal="center" vertical="center" wrapText="1"/>
    </xf>
    <xf numFmtId="173" fontId="2" fillId="13" borderId="18" xfId="0" applyNumberFormat="1" applyFont="1" applyFill="1" applyBorder="1" applyAlignment="1">
      <alignment vertical="center"/>
    </xf>
    <xf numFmtId="1" fontId="2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20" xfId="0" applyFont="1" applyFill="1" applyBorder="1" applyAlignment="1">
      <alignment horizontal="center" wrapText="1"/>
    </xf>
    <xf numFmtId="173" fontId="2" fillId="34" borderId="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173" fontId="4" fillId="22" borderId="17" xfId="0" applyNumberFormat="1" applyFont="1" applyFill="1" applyBorder="1" applyAlignment="1">
      <alignment/>
    </xf>
    <xf numFmtId="173" fontId="2" fillId="22" borderId="17" xfId="0" applyNumberFormat="1" applyFont="1" applyFill="1" applyBorder="1" applyAlignment="1">
      <alignment/>
    </xf>
    <xf numFmtId="173" fontId="2" fillId="34" borderId="28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1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" fillId="22" borderId="10" xfId="0" applyNumberFormat="1" applyFont="1" applyFill="1" applyBorder="1" applyAlignment="1">
      <alignment/>
    </xf>
    <xf numFmtId="173" fontId="4" fillId="22" borderId="10" xfId="0" applyNumberFormat="1" applyFont="1" applyFill="1" applyBorder="1" applyAlignment="1">
      <alignment/>
    </xf>
    <xf numFmtId="173" fontId="4" fillId="22" borderId="29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4" fillId="22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3" fontId="1" fillId="33" borderId="11" xfId="0" applyNumberFormat="1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4" fillId="33" borderId="26" xfId="0" applyFont="1" applyFill="1" applyBorder="1" applyAlignment="1">
      <alignment horizontal="center" wrapText="1"/>
    </xf>
    <xf numFmtId="0" fontId="44" fillId="33" borderId="36" xfId="0" applyFont="1" applyFill="1" applyBorder="1" applyAlignment="1">
      <alignment horizontal="center" wrapText="1"/>
    </xf>
    <xf numFmtId="0" fontId="44" fillId="33" borderId="37" xfId="0" applyFont="1" applyFill="1" applyBorder="1" applyAlignment="1">
      <alignment horizontal="center" wrapText="1"/>
    </xf>
    <xf numFmtId="0" fontId="44" fillId="33" borderId="3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29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44" fillId="33" borderId="38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left" vertical="center"/>
    </xf>
    <xf numFmtId="0" fontId="0" fillId="0" borderId="41" xfId="0" applyBorder="1" applyAlignment="1">
      <alignment/>
    </xf>
    <xf numFmtId="0" fontId="3" fillId="33" borderId="42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33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/>
    </xf>
    <xf numFmtId="0" fontId="0" fillId="0" borderId="12" xfId="0" applyBorder="1" applyAlignment="1">
      <alignment/>
    </xf>
    <xf numFmtId="0" fontId="1" fillId="33" borderId="26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SheetLayoutView="100" workbookViewId="0" topLeftCell="A16">
      <selection activeCell="C20" sqref="C20"/>
    </sheetView>
  </sheetViews>
  <sheetFormatPr defaultColWidth="11.57421875" defaultRowHeight="12.75"/>
  <cols>
    <col min="1" max="1" width="7.7109375" style="0" customWidth="1"/>
    <col min="2" max="2" width="19.140625" style="0" customWidth="1"/>
    <col min="3" max="3" width="20.28125" style="10" customWidth="1"/>
    <col min="4" max="4" width="16.57421875" style="0" customWidth="1"/>
    <col min="5" max="5" width="14.7109375" style="0" customWidth="1"/>
    <col min="6" max="6" width="17.57421875" style="0" customWidth="1"/>
  </cols>
  <sheetData>
    <row r="1" spans="1:6" ht="15" customHeight="1">
      <c r="A1" s="78" t="s">
        <v>112</v>
      </c>
      <c r="B1" s="79"/>
      <c r="C1" s="79"/>
      <c r="D1" s="79"/>
      <c r="E1" s="79"/>
      <c r="F1" s="80"/>
    </row>
    <row r="2" spans="1:6" ht="28.5" customHeight="1" thickBot="1">
      <c r="A2" s="77" t="s">
        <v>13</v>
      </c>
      <c r="B2" s="61"/>
      <c r="C2" s="61"/>
      <c r="D2" s="61"/>
      <c r="E2" s="61"/>
      <c r="F2" s="62"/>
    </row>
    <row r="3" spans="1:8" ht="78.75" customHeight="1" thickBot="1">
      <c r="A3" s="7" t="s">
        <v>10</v>
      </c>
      <c r="B3" s="15" t="s">
        <v>0</v>
      </c>
      <c r="C3" s="7" t="s">
        <v>20</v>
      </c>
      <c r="D3" s="7" t="s">
        <v>7</v>
      </c>
      <c r="E3" s="42" t="s">
        <v>8</v>
      </c>
      <c r="F3" s="43" t="s">
        <v>9</v>
      </c>
      <c r="H3" s="28"/>
    </row>
    <row r="4" spans="1:6" ht="30.75" customHeight="1" thickBot="1">
      <c r="A4" s="47">
        <v>1</v>
      </c>
      <c r="B4" s="48" t="s">
        <v>28</v>
      </c>
      <c r="C4" s="49" t="s">
        <v>117</v>
      </c>
      <c r="D4" s="50">
        <v>50</v>
      </c>
      <c r="E4" s="51">
        <v>0</v>
      </c>
      <c r="F4" s="52">
        <f aca="true" t="shared" si="0" ref="F4:F18">D4*E4</f>
        <v>0</v>
      </c>
    </row>
    <row r="5" spans="1:6" ht="27.75" customHeight="1" thickBot="1">
      <c r="A5" s="47">
        <v>2</v>
      </c>
      <c r="B5" s="49" t="s">
        <v>26</v>
      </c>
      <c r="C5" s="48" t="s">
        <v>24</v>
      </c>
      <c r="D5" s="50">
        <v>50</v>
      </c>
      <c r="E5" s="51">
        <v>0</v>
      </c>
      <c r="F5" s="52">
        <f t="shared" si="0"/>
        <v>0</v>
      </c>
    </row>
    <row r="6" spans="1:6" ht="27.75" customHeight="1" thickBot="1">
      <c r="A6" s="47">
        <v>3</v>
      </c>
      <c r="B6" s="48" t="s">
        <v>25</v>
      </c>
      <c r="C6" s="49" t="s">
        <v>27</v>
      </c>
      <c r="D6" s="50">
        <v>50</v>
      </c>
      <c r="E6" s="51">
        <v>0</v>
      </c>
      <c r="F6" s="52">
        <f t="shared" si="0"/>
        <v>0</v>
      </c>
    </row>
    <row r="7" spans="1:6" ht="27.75" customHeight="1" thickBot="1">
      <c r="A7" s="47">
        <v>4</v>
      </c>
      <c r="B7" s="48" t="s">
        <v>29</v>
      </c>
      <c r="C7" s="48" t="s">
        <v>30</v>
      </c>
      <c r="D7" s="50">
        <v>50</v>
      </c>
      <c r="E7" s="51">
        <v>0</v>
      </c>
      <c r="F7" s="53">
        <f t="shared" si="0"/>
        <v>0</v>
      </c>
    </row>
    <row r="8" spans="1:6" ht="27.75" customHeight="1" thickBot="1">
      <c r="A8" s="47">
        <v>5</v>
      </c>
      <c r="B8" s="48" t="s">
        <v>31</v>
      </c>
      <c r="C8" s="48" t="s">
        <v>32</v>
      </c>
      <c r="D8" s="50">
        <v>10</v>
      </c>
      <c r="E8" s="51">
        <v>0</v>
      </c>
      <c r="F8" s="52">
        <f t="shared" si="0"/>
        <v>0</v>
      </c>
    </row>
    <row r="9" spans="1:6" ht="27.75" customHeight="1" thickBot="1">
      <c r="A9" s="47">
        <v>6</v>
      </c>
      <c r="B9" s="48" t="s">
        <v>33</v>
      </c>
      <c r="C9" s="48" t="s">
        <v>34</v>
      </c>
      <c r="D9" s="50">
        <v>10</v>
      </c>
      <c r="E9" s="51">
        <v>0</v>
      </c>
      <c r="F9" s="52">
        <f t="shared" si="0"/>
        <v>0</v>
      </c>
    </row>
    <row r="10" spans="1:6" ht="27.75" customHeight="1" thickBot="1">
      <c r="A10" s="47">
        <v>7</v>
      </c>
      <c r="B10" s="48" t="s">
        <v>35</v>
      </c>
      <c r="C10" s="49" t="s">
        <v>36</v>
      </c>
      <c r="D10" s="50">
        <v>10</v>
      </c>
      <c r="E10" s="51">
        <v>0</v>
      </c>
      <c r="F10" s="52">
        <f t="shared" si="0"/>
        <v>0</v>
      </c>
    </row>
    <row r="11" spans="1:6" ht="27.75" customHeight="1" thickBot="1">
      <c r="A11" s="47">
        <v>8</v>
      </c>
      <c r="B11" s="48" t="s">
        <v>37</v>
      </c>
      <c r="C11" s="48" t="s">
        <v>38</v>
      </c>
      <c r="D11" s="50">
        <v>10</v>
      </c>
      <c r="E11" s="51">
        <v>0</v>
      </c>
      <c r="F11" s="52">
        <f t="shared" si="0"/>
        <v>0</v>
      </c>
    </row>
    <row r="12" spans="1:6" ht="27.75" customHeight="1" thickBot="1">
      <c r="A12" s="47">
        <v>9</v>
      </c>
      <c r="B12" s="48" t="s">
        <v>39</v>
      </c>
      <c r="C12" s="48" t="s">
        <v>40</v>
      </c>
      <c r="D12" s="50">
        <v>10</v>
      </c>
      <c r="E12" s="51">
        <v>0</v>
      </c>
      <c r="F12" s="53">
        <f t="shared" si="0"/>
        <v>0</v>
      </c>
    </row>
    <row r="13" spans="1:6" ht="27.75" customHeight="1" thickBot="1">
      <c r="A13" s="47">
        <v>10</v>
      </c>
      <c r="B13" s="48" t="s">
        <v>41</v>
      </c>
      <c r="C13" s="48" t="s">
        <v>42</v>
      </c>
      <c r="D13" s="54">
        <v>10</v>
      </c>
      <c r="E13" s="55">
        <v>0</v>
      </c>
      <c r="F13" s="52">
        <f t="shared" si="0"/>
        <v>0</v>
      </c>
    </row>
    <row r="14" spans="1:6" ht="27.75" customHeight="1" thickBot="1">
      <c r="A14" s="47">
        <v>11</v>
      </c>
      <c r="B14" s="48" t="s">
        <v>43</v>
      </c>
      <c r="C14" s="48" t="s">
        <v>44</v>
      </c>
      <c r="D14" s="50">
        <v>100</v>
      </c>
      <c r="E14" s="51">
        <v>0</v>
      </c>
      <c r="F14" s="52">
        <f t="shared" si="0"/>
        <v>0</v>
      </c>
    </row>
    <row r="15" spans="1:6" ht="27.75" customHeight="1" thickBot="1">
      <c r="A15" s="47">
        <v>12</v>
      </c>
      <c r="B15" s="48" t="s">
        <v>45</v>
      </c>
      <c r="C15" s="48" t="s">
        <v>46</v>
      </c>
      <c r="D15" s="50">
        <v>50</v>
      </c>
      <c r="E15" s="51">
        <v>0</v>
      </c>
      <c r="F15" s="52">
        <f t="shared" si="0"/>
        <v>0</v>
      </c>
    </row>
    <row r="16" spans="1:6" ht="27.75" customHeight="1" thickBot="1">
      <c r="A16" s="47">
        <v>13</v>
      </c>
      <c r="B16" s="48" t="s">
        <v>43</v>
      </c>
      <c r="C16" s="48" t="s">
        <v>47</v>
      </c>
      <c r="D16" s="50">
        <v>100</v>
      </c>
      <c r="E16" s="51">
        <v>0</v>
      </c>
      <c r="F16" s="52">
        <f t="shared" si="0"/>
        <v>0</v>
      </c>
    </row>
    <row r="17" spans="1:6" ht="27.75" customHeight="1" thickBot="1">
      <c r="A17" s="47">
        <v>14</v>
      </c>
      <c r="B17" s="48" t="s">
        <v>45</v>
      </c>
      <c r="C17" s="48" t="s">
        <v>48</v>
      </c>
      <c r="D17" s="50">
        <v>50</v>
      </c>
      <c r="E17" s="51">
        <v>0</v>
      </c>
      <c r="F17" s="52">
        <f t="shared" si="0"/>
        <v>0</v>
      </c>
    </row>
    <row r="18" spans="1:6" ht="27.75" customHeight="1" thickBot="1">
      <c r="A18" s="47">
        <v>15</v>
      </c>
      <c r="B18" s="48" t="s">
        <v>49</v>
      </c>
      <c r="C18" s="48" t="s">
        <v>50</v>
      </c>
      <c r="D18" s="50">
        <v>50</v>
      </c>
      <c r="E18" s="51">
        <v>0</v>
      </c>
      <c r="F18" s="52">
        <f t="shared" si="0"/>
        <v>0</v>
      </c>
    </row>
    <row r="19" spans="1:6" ht="27.75" customHeight="1" thickBot="1">
      <c r="A19" s="81" t="s">
        <v>15</v>
      </c>
      <c r="B19" s="82"/>
      <c r="C19" s="82"/>
      <c r="D19" s="82"/>
      <c r="E19" s="73"/>
      <c r="F19" s="46">
        <f>SUM(F4:F18)</f>
        <v>0</v>
      </c>
    </row>
    <row r="20" spans="2:7" ht="27.75" customHeight="1">
      <c r="B20" s="5"/>
      <c r="C20" s="11"/>
      <c r="D20" s="4"/>
      <c r="E20" s="2"/>
      <c r="F20" s="3"/>
      <c r="G20" s="1"/>
    </row>
    <row r="21" spans="1:6" ht="16.5" customHeight="1">
      <c r="A21" s="78" t="s">
        <v>114</v>
      </c>
      <c r="B21" s="79"/>
      <c r="C21" s="79"/>
      <c r="D21" s="79"/>
      <c r="E21" s="79"/>
      <c r="F21" s="80"/>
    </row>
    <row r="22" spans="1:6" ht="22.5" customHeight="1" thickBot="1">
      <c r="A22" s="77" t="s">
        <v>23</v>
      </c>
      <c r="B22" s="61"/>
      <c r="C22" s="61"/>
      <c r="D22" s="61"/>
      <c r="E22" s="61"/>
      <c r="F22" s="62"/>
    </row>
    <row r="23" spans="1:6" ht="63.75" customHeight="1" thickBot="1">
      <c r="A23" s="7" t="s">
        <v>10</v>
      </c>
      <c r="B23" s="14" t="s">
        <v>0</v>
      </c>
      <c r="C23" s="7" t="s">
        <v>20</v>
      </c>
      <c r="D23" s="7" t="s">
        <v>7</v>
      </c>
      <c r="E23" s="17" t="s">
        <v>8</v>
      </c>
      <c r="F23" s="25" t="s">
        <v>9</v>
      </c>
    </row>
    <row r="24" spans="1:6" ht="27.75" customHeight="1" thickBot="1">
      <c r="A24" s="18">
        <v>16</v>
      </c>
      <c r="B24" s="33" t="s">
        <v>33</v>
      </c>
      <c r="C24" s="56" t="s">
        <v>51</v>
      </c>
      <c r="D24" s="27">
        <v>10</v>
      </c>
      <c r="E24" s="52">
        <v>0</v>
      </c>
      <c r="F24" s="52">
        <f aca="true" t="shared" si="1" ref="F24:F43">D24*E24</f>
        <v>0</v>
      </c>
    </row>
    <row r="25" spans="1:6" ht="27.75" customHeight="1" thickBot="1">
      <c r="A25" s="18">
        <v>17</v>
      </c>
      <c r="B25" s="34" t="s">
        <v>52</v>
      </c>
      <c r="C25" s="13" t="s">
        <v>53</v>
      </c>
      <c r="D25" s="16">
        <v>10</v>
      </c>
      <c r="E25" s="52">
        <v>0</v>
      </c>
      <c r="F25" s="52">
        <f t="shared" si="1"/>
        <v>0</v>
      </c>
    </row>
    <row r="26" spans="1:6" ht="27.75" customHeight="1" thickBot="1">
      <c r="A26" s="18">
        <v>18</v>
      </c>
      <c r="B26" s="34" t="s">
        <v>54</v>
      </c>
      <c r="C26" s="13" t="s">
        <v>55</v>
      </c>
      <c r="D26" s="16">
        <v>5</v>
      </c>
      <c r="E26" s="52">
        <v>0</v>
      </c>
      <c r="F26" s="52">
        <f t="shared" si="1"/>
        <v>0</v>
      </c>
    </row>
    <row r="27" spans="1:6" ht="27.75" customHeight="1" thickBot="1">
      <c r="A27" s="18">
        <v>19</v>
      </c>
      <c r="B27" s="34" t="s">
        <v>56</v>
      </c>
      <c r="C27" s="13" t="s">
        <v>57</v>
      </c>
      <c r="D27" s="16">
        <v>5</v>
      </c>
      <c r="E27" s="52">
        <v>0</v>
      </c>
      <c r="F27" s="52">
        <f t="shared" si="1"/>
        <v>0</v>
      </c>
    </row>
    <row r="28" spans="1:6" ht="27.75" customHeight="1" thickBot="1">
      <c r="A28" s="18">
        <v>20</v>
      </c>
      <c r="B28" s="34" t="s">
        <v>58</v>
      </c>
      <c r="C28" s="13" t="s">
        <v>59</v>
      </c>
      <c r="D28" s="16">
        <v>5</v>
      </c>
      <c r="E28" s="52">
        <v>0</v>
      </c>
      <c r="F28" s="52">
        <f t="shared" si="1"/>
        <v>0</v>
      </c>
    </row>
    <row r="29" spans="1:6" ht="27.75" customHeight="1" thickBot="1">
      <c r="A29" s="18">
        <v>21</v>
      </c>
      <c r="B29" s="34" t="s">
        <v>60</v>
      </c>
      <c r="C29" s="13" t="s">
        <v>61</v>
      </c>
      <c r="D29" s="16">
        <v>5</v>
      </c>
      <c r="E29" s="52">
        <v>0</v>
      </c>
      <c r="F29" s="52">
        <f t="shared" si="1"/>
        <v>0</v>
      </c>
    </row>
    <row r="30" spans="1:6" ht="27.75" customHeight="1" thickBot="1">
      <c r="A30" s="18">
        <v>22</v>
      </c>
      <c r="B30" s="34" t="s">
        <v>62</v>
      </c>
      <c r="C30" s="13" t="s">
        <v>63</v>
      </c>
      <c r="D30" s="16">
        <v>5</v>
      </c>
      <c r="E30" s="52">
        <v>0</v>
      </c>
      <c r="F30" s="52">
        <f t="shared" si="1"/>
        <v>0</v>
      </c>
    </row>
    <row r="31" spans="1:6" ht="41.25" customHeight="1" thickBot="1">
      <c r="A31" s="18">
        <v>23</v>
      </c>
      <c r="B31" s="31" t="s">
        <v>86</v>
      </c>
      <c r="C31" s="59" t="s">
        <v>115</v>
      </c>
      <c r="D31" s="16">
        <v>5</v>
      </c>
      <c r="E31" s="52">
        <v>0</v>
      </c>
      <c r="F31" s="52">
        <f t="shared" si="1"/>
        <v>0</v>
      </c>
    </row>
    <row r="32" spans="1:6" ht="27.75" customHeight="1" thickBot="1">
      <c r="A32" s="18">
        <v>24</v>
      </c>
      <c r="B32" s="31" t="s">
        <v>64</v>
      </c>
      <c r="C32" s="13" t="s">
        <v>88</v>
      </c>
      <c r="D32" s="16">
        <v>10</v>
      </c>
      <c r="E32" s="52">
        <v>0</v>
      </c>
      <c r="F32" s="52">
        <f t="shared" si="1"/>
        <v>0</v>
      </c>
    </row>
    <row r="33" spans="1:6" ht="27.75" customHeight="1" thickBot="1">
      <c r="A33" s="18">
        <v>25</v>
      </c>
      <c r="B33" s="31" t="s">
        <v>65</v>
      </c>
      <c r="C33" s="13" t="s">
        <v>87</v>
      </c>
      <c r="D33" s="16">
        <v>10</v>
      </c>
      <c r="E33" s="52">
        <v>0</v>
      </c>
      <c r="F33" s="52">
        <f t="shared" si="1"/>
        <v>0</v>
      </c>
    </row>
    <row r="34" spans="1:6" ht="27.75" customHeight="1" thickBot="1">
      <c r="A34" s="18">
        <v>26</v>
      </c>
      <c r="B34" s="31" t="s">
        <v>78</v>
      </c>
      <c r="C34" s="13" t="s">
        <v>89</v>
      </c>
      <c r="D34" s="16">
        <v>5</v>
      </c>
      <c r="E34" s="52">
        <v>0</v>
      </c>
      <c r="F34" s="52">
        <f t="shared" si="1"/>
        <v>0</v>
      </c>
    </row>
    <row r="35" spans="1:6" ht="27.75" customHeight="1" thickBot="1">
      <c r="A35" s="18">
        <v>27</v>
      </c>
      <c r="B35" s="34" t="s">
        <v>79</v>
      </c>
      <c r="C35" s="13" t="s">
        <v>80</v>
      </c>
      <c r="D35" s="16">
        <v>2</v>
      </c>
      <c r="E35" s="52">
        <v>0</v>
      </c>
      <c r="F35" s="52">
        <f t="shared" si="1"/>
        <v>0</v>
      </c>
    </row>
    <row r="36" spans="1:6" ht="27.75" customHeight="1" thickBot="1">
      <c r="A36" s="18">
        <v>28</v>
      </c>
      <c r="B36" s="34" t="s">
        <v>81</v>
      </c>
      <c r="C36" s="13" t="s">
        <v>82</v>
      </c>
      <c r="D36" s="16">
        <v>10</v>
      </c>
      <c r="E36" s="52">
        <v>0</v>
      </c>
      <c r="F36" s="52">
        <f t="shared" si="1"/>
        <v>0</v>
      </c>
    </row>
    <row r="37" spans="1:6" ht="27.75" customHeight="1" thickBot="1">
      <c r="A37" s="18">
        <v>29</v>
      </c>
      <c r="B37" s="35" t="s">
        <v>83</v>
      </c>
      <c r="C37" s="13" t="s">
        <v>84</v>
      </c>
      <c r="D37" s="16">
        <v>10</v>
      </c>
      <c r="E37" s="52">
        <v>0</v>
      </c>
      <c r="F37" s="52">
        <f t="shared" si="1"/>
        <v>0</v>
      </c>
    </row>
    <row r="38" spans="1:6" ht="27.75" customHeight="1" thickBot="1">
      <c r="A38" s="18">
        <v>30</v>
      </c>
      <c r="B38" s="35" t="s">
        <v>83</v>
      </c>
      <c r="C38" s="13" t="s">
        <v>85</v>
      </c>
      <c r="D38" s="16">
        <v>10</v>
      </c>
      <c r="E38" s="52">
        <v>0</v>
      </c>
      <c r="F38" s="52">
        <f t="shared" si="1"/>
        <v>0</v>
      </c>
    </row>
    <row r="39" spans="1:6" ht="42" customHeight="1" thickBot="1">
      <c r="A39" s="18">
        <v>31</v>
      </c>
      <c r="B39" s="35" t="s">
        <v>90</v>
      </c>
      <c r="C39" s="59" t="s">
        <v>116</v>
      </c>
      <c r="D39" s="16">
        <v>5</v>
      </c>
      <c r="E39" s="52">
        <v>0</v>
      </c>
      <c r="F39" s="52">
        <f t="shared" si="1"/>
        <v>0</v>
      </c>
    </row>
    <row r="40" spans="1:6" ht="27.75" customHeight="1" thickBot="1">
      <c r="A40" s="18">
        <v>32</v>
      </c>
      <c r="B40" s="35" t="s">
        <v>91</v>
      </c>
      <c r="C40" s="13" t="s">
        <v>92</v>
      </c>
      <c r="D40" s="16">
        <v>5</v>
      </c>
      <c r="E40" s="52">
        <v>0</v>
      </c>
      <c r="F40" s="52">
        <f t="shared" si="1"/>
        <v>0</v>
      </c>
    </row>
    <row r="41" spans="1:6" ht="27.75" customHeight="1" thickBot="1">
      <c r="A41" s="18">
        <v>33</v>
      </c>
      <c r="B41" s="35" t="s">
        <v>91</v>
      </c>
      <c r="C41" s="13" t="s">
        <v>93</v>
      </c>
      <c r="D41" s="16">
        <v>5</v>
      </c>
      <c r="E41" s="52">
        <v>0</v>
      </c>
      <c r="F41" s="52">
        <f t="shared" si="1"/>
        <v>0</v>
      </c>
    </row>
    <row r="42" spans="1:6" ht="27.75" customHeight="1" thickBot="1">
      <c r="A42" s="18">
        <v>34</v>
      </c>
      <c r="B42" s="35" t="s">
        <v>94</v>
      </c>
      <c r="C42" s="13" t="s">
        <v>95</v>
      </c>
      <c r="D42" s="16">
        <v>5</v>
      </c>
      <c r="E42" s="52">
        <v>0</v>
      </c>
      <c r="F42" s="52">
        <f t="shared" si="1"/>
        <v>0</v>
      </c>
    </row>
    <row r="43" spans="1:6" ht="27.75" customHeight="1" thickBot="1">
      <c r="A43" s="19">
        <v>35</v>
      </c>
      <c r="B43" s="35" t="s">
        <v>94</v>
      </c>
      <c r="C43" s="57" t="s">
        <v>96</v>
      </c>
      <c r="D43" s="21">
        <v>5</v>
      </c>
      <c r="E43" s="52">
        <v>0</v>
      </c>
      <c r="F43" s="52">
        <f t="shared" si="1"/>
        <v>0</v>
      </c>
    </row>
    <row r="44" spans="1:6" ht="27.75" customHeight="1" thickBot="1">
      <c r="A44" s="81" t="s">
        <v>16</v>
      </c>
      <c r="B44" s="82"/>
      <c r="C44" s="82"/>
      <c r="D44" s="82"/>
      <c r="E44" s="83"/>
      <c r="F44" s="20">
        <f>SUM(F24:F43)</f>
        <v>0</v>
      </c>
    </row>
    <row r="45" spans="2:6" ht="27.75" customHeight="1">
      <c r="B45" s="6"/>
      <c r="C45" s="12"/>
      <c r="D45" s="8"/>
      <c r="E45" s="9"/>
      <c r="F45" s="9"/>
    </row>
    <row r="46" spans="1:6" ht="19.5" customHeight="1">
      <c r="A46" s="84" t="s">
        <v>113</v>
      </c>
      <c r="B46" s="85"/>
      <c r="C46" s="85"/>
      <c r="D46" s="85"/>
      <c r="E46" s="85"/>
      <c r="F46" s="86"/>
    </row>
    <row r="47" spans="1:6" ht="18.75" customHeight="1" thickBot="1">
      <c r="A47" s="60" t="s">
        <v>14</v>
      </c>
      <c r="B47" s="61"/>
      <c r="C47" s="61"/>
      <c r="D47" s="61"/>
      <c r="E47" s="61"/>
      <c r="F47" s="62"/>
    </row>
    <row r="48" spans="1:6" ht="63.75" customHeight="1" thickBot="1">
      <c r="A48" s="7" t="s">
        <v>10</v>
      </c>
      <c r="B48" s="14" t="s">
        <v>0</v>
      </c>
      <c r="C48" s="7" t="s">
        <v>20</v>
      </c>
      <c r="D48" s="7" t="s">
        <v>7</v>
      </c>
      <c r="E48" s="42" t="s">
        <v>8</v>
      </c>
      <c r="F48" s="43" t="s">
        <v>9</v>
      </c>
    </row>
    <row r="49" spans="1:6" ht="27.75" customHeight="1">
      <c r="A49" s="18">
        <v>36</v>
      </c>
      <c r="B49" s="36" t="s">
        <v>97</v>
      </c>
      <c r="C49" s="57" t="s">
        <v>98</v>
      </c>
      <c r="D49" s="41">
        <v>3</v>
      </c>
      <c r="E49" s="44">
        <v>0</v>
      </c>
      <c r="F49" s="44">
        <f aca="true" t="shared" si="2" ref="F49:F66">D49*E49</f>
        <v>0</v>
      </c>
    </row>
    <row r="50" spans="1:6" ht="27.75" customHeight="1">
      <c r="A50" s="18">
        <v>37</v>
      </c>
      <c r="B50" s="34" t="s">
        <v>64</v>
      </c>
      <c r="C50" s="13" t="s">
        <v>99</v>
      </c>
      <c r="D50" s="16">
        <v>5</v>
      </c>
      <c r="E50" s="44">
        <v>0</v>
      </c>
      <c r="F50" s="44">
        <f t="shared" si="2"/>
        <v>0</v>
      </c>
    </row>
    <row r="51" spans="1:6" ht="27.75" customHeight="1">
      <c r="A51" s="18">
        <v>38</v>
      </c>
      <c r="B51" s="34" t="s">
        <v>100</v>
      </c>
      <c r="C51" s="13" t="s">
        <v>101</v>
      </c>
      <c r="D51" s="16">
        <v>10</v>
      </c>
      <c r="E51" s="44">
        <v>0</v>
      </c>
      <c r="F51" s="44">
        <f t="shared" si="2"/>
        <v>0</v>
      </c>
    </row>
    <row r="52" spans="1:6" ht="27.75" customHeight="1">
      <c r="A52" s="18">
        <v>39</v>
      </c>
      <c r="B52" s="34" t="s">
        <v>100</v>
      </c>
      <c r="C52" s="13" t="s">
        <v>104</v>
      </c>
      <c r="D52" s="16">
        <v>10</v>
      </c>
      <c r="E52" s="44">
        <v>0</v>
      </c>
      <c r="F52" s="44">
        <f t="shared" si="2"/>
        <v>0</v>
      </c>
    </row>
    <row r="53" spans="1:6" ht="27.75" customHeight="1">
      <c r="A53" s="18">
        <v>40</v>
      </c>
      <c r="B53" s="34" t="s">
        <v>102</v>
      </c>
      <c r="C53" s="13" t="s">
        <v>82</v>
      </c>
      <c r="D53" s="16">
        <v>10</v>
      </c>
      <c r="E53" s="44">
        <v>0</v>
      </c>
      <c r="F53" s="44">
        <f t="shared" si="2"/>
        <v>0</v>
      </c>
    </row>
    <row r="54" spans="1:6" ht="27.75" customHeight="1">
      <c r="A54" s="18">
        <v>41</v>
      </c>
      <c r="B54" s="34" t="s">
        <v>103</v>
      </c>
      <c r="C54" s="13" t="s">
        <v>85</v>
      </c>
      <c r="D54" s="16">
        <v>10</v>
      </c>
      <c r="E54" s="44">
        <v>0</v>
      </c>
      <c r="F54" s="44">
        <f t="shared" si="2"/>
        <v>0</v>
      </c>
    </row>
    <row r="55" spans="1:6" ht="27.75" customHeight="1">
      <c r="A55" s="18">
        <v>42</v>
      </c>
      <c r="B55" s="34" t="s">
        <v>56</v>
      </c>
      <c r="C55" s="13" t="s">
        <v>105</v>
      </c>
      <c r="D55" s="16">
        <v>4</v>
      </c>
      <c r="E55" s="44">
        <v>0</v>
      </c>
      <c r="F55" s="44">
        <f t="shared" si="2"/>
        <v>0</v>
      </c>
    </row>
    <row r="56" spans="1:6" ht="27.75" customHeight="1">
      <c r="A56" s="18">
        <v>43</v>
      </c>
      <c r="B56" s="34" t="s">
        <v>106</v>
      </c>
      <c r="C56" s="13" t="s">
        <v>107</v>
      </c>
      <c r="D56" s="16">
        <v>4</v>
      </c>
      <c r="E56" s="44">
        <v>0</v>
      </c>
      <c r="F56" s="44">
        <f t="shared" si="2"/>
        <v>0</v>
      </c>
    </row>
    <row r="57" spans="1:6" ht="27.75" customHeight="1">
      <c r="A57" s="18">
        <v>44</v>
      </c>
      <c r="B57" s="34" t="s">
        <v>108</v>
      </c>
      <c r="C57" s="58">
        <v>565827851</v>
      </c>
      <c r="D57" s="16">
        <v>10</v>
      </c>
      <c r="E57" s="44">
        <v>0</v>
      </c>
      <c r="F57" s="44">
        <f t="shared" si="2"/>
        <v>0</v>
      </c>
    </row>
    <row r="58" spans="1:6" ht="27.75" customHeight="1">
      <c r="A58" s="18">
        <v>45</v>
      </c>
      <c r="B58" s="34" t="s">
        <v>68</v>
      </c>
      <c r="C58" s="13" t="s">
        <v>24</v>
      </c>
      <c r="D58" s="16">
        <v>10</v>
      </c>
      <c r="E58" s="44">
        <v>0</v>
      </c>
      <c r="F58" s="44">
        <f t="shared" si="2"/>
        <v>0</v>
      </c>
    </row>
    <row r="59" spans="1:6" ht="27.75" customHeight="1">
      <c r="A59" s="18">
        <v>46</v>
      </c>
      <c r="B59" s="34" t="s">
        <v>66</v>
      </c>
      <c r="C59" s="13" t="s">
        <v>67</v>
      </c>
      <c r="D59" s="16">
        <v>10</v>
      </c>
      <c r="E59" s="44">
        <v>0</v>
      </c>
      <c r="F59" s="44">
        <f t="shared" si="2"/>
        <v>0</v>
      </c>
    </row>
    <row r="60" spans="1:6" ht="27.75" customHeight="1">
      <c r="A60" s="18">
        <v>47</v>
      </c>
      <c r="B60" s="34" t="s">
        <v>68</v>
      </c>
      <c r="C60" s="13" t="s">
        <v>69</v>
      </c>
      <c r="D60" s="16">
        <v>10</v>
      </c>
      <c r="E60" s="44">
        <v>0</v>
      </c>
      <c r="F60" s="44">
        <f t="shared" si="2"/>
        <v>0</v>
      </c>
    </row>
    <row r="61" spans="1:6" ht="27.75" customHeight="1">
      <c r="A61" s="18">
        <v>48</v>
      </c>
      <c r="B61" s="34" t="s">
        <v>70</v>
      </c>
      <c r="C61" s="13" t="s">
        <v>71</v>
      </c>
      <c r="D61" s="16">
        <v>10</v>
      </c>
      <c r="E61" s="44">
        <v>0</v>
      </c>
      <c r="F61" s="44">
        <f t="shared" si="2"/>
        <v>0</v>
      </c>
    </row>
    <row r="62" spans="1:6" ht="27.75" customHeight="1">
      <c r="A62" s="18">
        <v>49</v>
      </c>
      <c r="B62" s="34" t="s">
        <v>72</v>
      </c>
      <c r="C62" s="13" t="s">
        <v>73</v>
      </c>
      <c r="D62" s="16">
        <v>20</v>
      </c>
      <c r="E62" s="44">
        <v>0</v>
      </c>
      <c r="F62" s="44">
        <f t="shared" si="2"/>
        <v>0</v>
      </c>
    </row>
    <row r="63" spans="1:6" ht="27.75" customHeight="1">
      <c r="A63" s="32">
        <v>50</v>
      </c>
      <c r="B63" s="34" t="s">
        <v>74</v>
      </c>
      <c r="C63" s="13" t="s">
        <v>75</v>
      </c>
      <c r="D63" s="16">
        <v>20</v>
      </c>
      <c r="E63" s="44">
        <v>0</v>
      </c>
      <c r="F63" s="44">
        <f t="shared" si="2"/>
        <v>0</v>
      </c>
    </row>
    <row r="64" spans="1:6" ht="27.75" customHeight="1">
      <c r="A64" s="18">
        <v>51</v>
      </c>
      <c r="B64" s="34" t="s">
        <v>74</v>
      </c>
      <c r="C64" s="13" t="s">
        <v>76</v>
      </c>
      <c r="D64" s="16">
        <v>20</v>
      </c>
      <c r="E64" s="44">
        <v>0</v>
      </c>
      <c r="F64" s="44">
        <f t="shared" si="2"/>
        <v>0</v>
      </c>
    </row>
    <row r="65" spans="1:6" ht="27.75" customHeight="1">
      <c r="A65" s="18">
        <v>52</v>
      </c>
      <c r="B65" s="34" t="s">
        <v>72</v>
      </c>
      <c r="C65" s="13" t="s">
        <v>77</v>
      </c>
      <c r="D65" s="16">
        <v>20</v>
      </c>
      <c r="E65" s="44">
        <v>0</v>
      </c>
      <c r="F65" s="44">
        <f t="shared" si="2"/>
        <v>0</v>
      </c>
    </row>
    <row r="66" spans="1:6" ht="27.75" customHeight="1">
      <c r="A66" s="18">
        <v>53</v>
      </c>
      <c r="B66" s="34" t="s">
        <v>109</v>
      </c>
      <c r="C66" s="13" t="s">
        <v>110</v>
      </c>
      <c r="D66" s="16">
        <v>5</v>
      </c>
      <c r="E66" s="44">
        <v>0</v>
      </c>
      <c r="F66" s="44">
        <f t="shared" si="2"/>
        <v>0</v>
      </c>
    </row>
    <row r="67" spans="1:6" ht="27.75" customHeight="1">
      <c r="A67" s="24">
        <v>54</v>
      </c>
      <c r="B67" s="34" t="s">
        <v>2</v>
      </c>
      <c r="C67" s="13" t="s">
        <v>12</v>
      </c>
      <c r="D67" s="16">
        <v>30</v>
      </c>
      <c r="E67" s="44">
        <v>0</v>
      </c>
      <c r="F67" s="44">
        <f aca="true" t="shared" si="3" ref="F67:F72">D67*E67</f>
        <v>0</v>
      </c>
    </row>
    <row r="68" spans="1:6" ht="27.75" customHeight="1">
      <c r="A68" s="24">
        <v>55</v>
      </c>
      <c r="B68" s="34" t="s">
        <v>2</v>
      </c>
      <c r="C68" s="13" t="s">
        <v>11</v>
      </c>
      <c r="D68" s="16">
        <v>60</v>
      </c>
      <c r="E68" s="44">
        <v>0</v>
      </c>
      <c r="F68" s="44">
        <f t="shared" si="3"/>
        <v>0</v>
      </c>
    </row>
    <row r="69" spans="1:6" ht="27.75" customHeight="1">
      <c r="A69" s="24">
        <v>56</v>
      </c>
      <c r="B69" s="34" t="s">
        <v>3</v>
      </c>
      <c r="C69" s="13" t="s">
        <v>4</v>
      </c>
      <c r="D69" s="16">
        <v>50</v>
      </c>
      <c r="E69" s="44">
        <v>0</v>
      </c>
      <c r="F69" s="44">
        <f t="shared" si="3"/>
        <v>0</v>
      </c>
    </row>
    <row r="70" spans="1:6" ht="27.75" customHeight="1">
      <c r="A70" s="24">
        <v>57</v>
      </c>
      <c r="B70" s="34" t="s">
        <v>21</v>
      </c>
      <c r="C70" s="13" t="s">
        <v>22</v>
      </c>
      <c r="D70" s="16">
        <v>100</v>
      </c>
      <c r="E70" s="44">
        <v>0</v>
      </c>
      <c r="F70" s="44">
        <f t="shared" si="3"/>
        <v>0</v>
      </c>
    </row>
    <row r="71" spans="1:6" ht="27.75" customHeight="1">
      <c r="A71" s="24">
        <v>58</v>
      </c>
      <c r="B71" s="34" t="s">
        <v>19</v>
      </c>
      <c r="C71" s="13" t="s">
        <v>5</v>
      </c>
      <c r="D71" s="16">
        <v>400</v>
      </c>
      <c r="E71" s="44">
        <v>0</v>
      </c>
      <c r="F71" s="44">
        <f t="shared" si="3"/>
        <v>0</v>
      </c>
    </row>
    <row r="72" spans="1:6" ht="27.75" customHeight="1">
      <c r="A72" s="24">
        <v>59</v>
      </c>
      <c r="B72" s="37" t="s">
        <v>6</v>
      </c>
      <c r="C72" s="29" t="s">
        <v>1</v>
      </c>
      <c r="D72" s="16">
        <v>50</v>
      </c>
      <c r="E72" s="44">
        <v>0</v>
      </c>
      <c r="F72" s="45">
        <f t="shared" si="3"/>
        <v>0</v>
      </c>
    </row>
    <row r="73" spans="1:6" ht="27.75" customHeight="1" thickBot="1">
      <c r="A73" s="72" t="s">
        <v>17</v>
      </c>
      <c r="B73" s="61"/>
      <c r="C73" s="61"/>
      <c r="D73" s="61"/>
      <c r="E73" s="73"/>
      <c r="F73" s="30">
        <f>SUM(F49:F72)</f>
        <v>0</v>
      </c>
    </row>
    <row r="74" spans="1:6" ht="27.75" customHeight="1" thickBot="1" thickTop="1">
      <c r="A74" s="22"/>
      <c r="B74" s="23"/>
      <c r="C74" s="11"/>
      <c r="D74" s="11"/>
      <c r="E74" s="11"/>
      <c r="F74" s="26">
        <f>F19+F44+F73</f>
        <v>0</v>
      </c>
    </row>
    <row r="75" spans="1:5" ht="42" customHeight="1" thickTop="1">
      <c r="A75" s="74" t="s">
        <v>18</v>
      </c>
      <c r="B75" s="75"/>
      <c r="C75" s="75"/>
      <c r="D75" s="75"/>
      <c r="E75" s="76"/>
    </row>
    <row r="76" spans="1:6" s="38" customFormat="1" ht="27.75" customHeight="1">
      <c r="A76" s="63" t="s">
        <v>111</v>
      </c>
      <c r="B76" s="64"/>
      <c r="C76" s="64"/>
      <c r="D76" s="64"/>
      <c r="E76" s="64"/>
      <c r="F76" s="65"/>
    </row>
    <row r="77" spans="1:6" s="38" customFormat="1" ht="23.25" customHeight="1">
      <c r="A77" s="66"/>
      <c r="B77" s="67"/>
      <c r="C77" s="67"/>
      <c r="D77" s="67"/>
      <c r="E77" s="67"/>
      <c r="F77" s="68"/>
    </row>
    <row r="78" spans="1:6" s="38" customFormat="1" ht="27.75" customHeight="1" hidden="1">
      <c r="A78" s="66"/>
      <c r="B78" s="67"/>
      <c r="C78" s="67"/>
      <c r="D78" s="67"/>
      <c r="E78" s="67"/>
      <c r="F78" s="68"/>
    </row>
    <row r="79" spans="1:6" s="38" customFormat="1" ht="27.75" customHeight="1" hidden="1">
      <c r="A79" s="69"/>
      <c r="B79" s="70"/>
      <c r="C79" s="70"/>
      <c r="D79" s="70"/>
      <c r="E79" s="70"/>
      <c r="F79" s="71"/>
    </row>
    <row r="80" s="38" customFormat="1" ht="27.75" customHeight="1">
      <c r="C80" s="39"/>
    </row>
    <row r="81" s="38" customFormat="1" ht="27.75" customHeight="1">
      <c r="C81" s="39"/>
    </row>
    <row r="82" s="38" customFormat="1" ht="27.75" customHeight="1">
      <c r="C82" s="39"/>
    </row>
    <row r="83" s="38" customFormat="1" ht="27.75" customHeight="1">
      <c r="C83" s="39"/>
    </row>
    <row r="84" s="38" customFormat="1" ht="27.75" customHeight="1">
      <c r="C84" s="39"/>
    </row>
    <row r="85" s="38" customFormat="1" ht="27.75" customHeight="1">
      <c r="C85" s="39"/>
    </row>
    <row r="86" s="38" customFormat="1" ht="27.75" customHeight="1">
      <c r="C86" s="39"/>
    </row>
    <row r="87" spans="1:6" s="40" customFormat="1" ht="27.75" customHeight="1">
      <c r="A87" s="38"/>
      <c r="B87" s="38"/>
      <c r="C87" s="39"/>
      <c r="D87" s="38"/>
      <c r="E87" s="38"/>
      <c r="F87" s="38"/>
    </row>
    <row r="88" s="38" customFormat="1" ht="46.5" customHeight="1">
      <c r="C88" s="39"/>
    </row>
  </sheetData>
  <sheetProtection selectLockedCells="1" selectUnlockedCells="1"/>
  <mergeCells count="11">
    <mergeCell ref="A1:F1"/>
    <mergeCell ref="A2:F2"/>
    <mergeCell ref="A19:E19"/>
    <mergeCell ref="A44:E44"/>
    <mergeCell ref="A46:F46"/>
    <mergeCell ref="A47:F47"/>
    <mergeCell ref="A76:F79"/>
    <mergeCell ref="A73:E73"/>
    <mergeCell ref="A75:E75"/>
    <mergeCell ref="A22:F22"/>
    <mergeCell ref="A21:F21"/>
  </mergeCells>
  <printOptions/>
  <pageMargins left="0.7874015748031497" right="0.7874015748031497" top="0.1968503937007874" bottom="0.15748031496062992" header="0.5118110236220472" footer="0.7874015748031497"/>
  <pageSetup firstPageNumber="1" useFirstPageNumber="1" horizontalDpi="600" verticalDpi="600" orientation="portrait" paperSize="9" scale="89" r:id="rId1"/>
  <rowBreaks count="2" manualBreakCount="2">
    <brk id="20" max="255" man="1"/>
    <brk id="4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2022-12-23T07:22:58Z</cp:lastPrinted>
  <dcterms:created xsi:type="dcterms:W3CDTF">2014-03-13T08:38:22Z</dcterms:created>
  <dcterms:modified xsi:type="dcterms:W3CDTF">2023-01-27T09:21:02Z</dcterms:modified>
  <cp:category/>
  <cp:version/>
  <cp:contentType/>
  <cp:contentStatus/>
</cp:coreProperties>
</file>