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8\"/>
    </mc:Choice>
  </mc:AlternateContent>
  <xr:revisionPtr revIDLastSave="0" documentId="13_ncr:1_{E019B966-04E9-4846-8A29-87C496820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 l="1"/>
  <c r="B22" i="1" s="1"/>
  <c r="B14" i="1" l="1"/>
  <c r="B28" i="1" l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<sst xmlns="http://schemas.openxmlformats.org/spreadsheetml/2006/main" count="36" uniqueCount="35">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</sst>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3" fontId="0" fillId="3" borderId="29" xfId="0" applyNumberFormat="1" applyFill="1" applyBorder="1" applyAlignment="1" applyProtection="1">
      <alignment wrapText="1"/>
    </xf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0" fontId="1" fillId="0" borderId="36" xfId="0" applyFont="1" applyFill="1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2" sqref="B32"/>
    </sheetView>
  </sheetViews>
  <sheetFormatPr defaultRowHeight="15" x14ac:dyDescent="0.25"/>
  <cols>
    <col min="1" max="1" width="43.5703125" style="22" customWidth="1"/>
    <col min="2" max="2" width="34.140625" style="3" customWidth="1"/>
    <col min="3" max="3" width="50.42578125" style="3" customWidth="1"/>
    <col min="4" max="16384" width="9.14062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26" t="s">
        <v>5</v>
      </c>
      <c r="B3" s="62"/>
      <c r="C3" s="63"/>
    </row>
    <row r="4" spans="1:3" ht="14.45" customHeight="1" x14ac:dyDescent="0.25">
      <c r="A4" s="27" t="s">
        <v>1</v>
      </c>
      <c r="B4" s="64"/>
      <c r="C4" s="65"/>
    </row>
    <row r="5" spans="1:3" ht="14.45" customHeight="1" x14ac:dyDescent="0.25">
      <c r="A5" s="28" t="s">
        <v>11</v>
      </c>
      <c r="B5" s="71"/>
      <c r="C5" s="72"/>
    </row>
    <row r="6" spans="1:3" ht="14.45" customHeight="1" x14ac:dyDescent="0.25">
      <c r="A6" s="28" t="s">
        <v>12</v>
      </c>
      <c r="B6" s="71"/>
      <c r="C6" s="72"/>
    </row>
    <row r="7" spans="1:3" ht="14.45" customHeight="1" thickBot="1" x14ac:dyDescent="0.3">
      <c r="A7" s="29" t="s">
        <v>8</v>
      </c>
      <c r="B7" s="66" t="s">
        <v>32</v>
      </c>
      <c r="C7" s="67"/>
    </row>
    <row r="8" spans="1:3" ht="14.45" customHeight="1" thickBot="1" x14ac:dyDescent="0.3">
      <c r="A8" s="30"/>
      <c r="B8" s="31"/>
      <c r="C8" s="32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33" t="s">
        <v>7</v>
      </c>
      <c r="B11" s="4"/>
      <c r="C11" s="5"/>
    </row>
    <row r="12" spans="1:3" ht="14.45" customHeight="1" x14ac:dyDescent="0.25">
      <c r="A12" s="34" t="s">
        <v>14</v>
      </c>
      <c r="B12" s="6"/>
      <c r="C12" s="7"/>
    </row>
    <row r="13" spans="1:3" ht="14.45" customHeight="1" x14ac:dyDescent="0.25">
      <c r="A13" s="34" t="s">
        <v>10</v>
      </c>
      <c r="B13" s="6"/>
      <c r="C13" s="7"/>
    </row>
    <row r="14" spans="1:3" ht="14.45" customHeight="1" thickBot="1" x14ac:dyDescent="0.3">
      <c r="A14" s="35" t="s">
        <v>15</v>
      </c>
      <c r="B14" s="47">
        <f>B12+B13</f>
        <v>0</v>
      </c>
      <c r="C14" s="8"/>
    </row>
    <row r="15" spans="1:3" s="10" customFormat="1" ht="14.45" customHeight="1" thickBot="1" x14ac:dyDescent="0.3">
      <c r="A15" s="36"/>
      <c r="B15" s="36"/>
      <c r="C15" s="9"/>
    </row>
    <row r="16" spans="1:3" ht="14.45" customHeight="1" x14ac:dyDescent="0.25">
      <c r="A16" s="37" t="s">
        <v>19</v>
      </c>
      <c r="B16" s="11"/>
      <c r="C16" s="5"/>
    </row>
    <row r="17" spans="1:3" ht="14.45" customHeight="1" x14ac:dyDescent="0.25">
      <c r="A17" s="38" t="s">
        <v>16</v>
      </c>
      <c r="B17" s="12"/>
      <c r="C17" s="13"/>
    </row>
    <row r="18" spans="1:3" ht="14.45" customHeight="1" x14ac:dyDescent="0.25">
      <c r="A18" s="34" t="s">
        <v>17</v>
      </c>
      <c r="B18" s="12"/>
      <c r="C18" s="7"/>
    </row>
    <row r="19" spans="1:3" ht="14.45" customHeight="1" x14ac:dyDescent="0.25">
      <c r="A19" s="34" t="s">
        <v>18</v>
      </c>
      <c r="B19" s="14"/>
      <c r="C19" s="7"/>
    </row>
    <row r="20" spans="1:3" ht="14.45" customHeight="1" thickBot="1" x14ac:dyDescent="0.3">
      <c r="A20" s="35" t="s">
        <v>20</v>
      </c>
      <c r="B20" s="15"/>
      <c r="C20" s="8"/>
    </row>
    <row r="21" spans="1:3" ht="14.45" customHeight="1" thickBot="1" x14ac:dyDescent="0.3">
      <c r="A21" s="39" t="s">
        <v>25</v>
      </c>
      <c r="B21" s="48">
        <f>SUM(B17:B20)</f>
        <v>0</v>
      </c>
      <c r="C21" s="16"/>
    </row>
    <row r="22" spans="1:3" s="18" customFormat="1" ht="14.45" customHeight="1" thickBot="1" x14ac:dyDescent="0.3">
      <c r="A22" s="40" t="s">
        <v>2</v>
      </c>
      <c r="B22" s="49">
        <f>B16+B21</f>
        <v>0</v>
      </c>
      <c r="C22" s="17"/>
    </row>
    <row r="23" spans="1:3" s="20" customFormat="1" ht="14.45" customHeight="1" thickBot="1" x14ac:dyDescent="0.3">
      <c r="A23" s="41"/>
      <c r="B23" s="50"/>
      <c r="C23" s="19"/>
    </row>
    <row r="24" spans="1:3" ht="14.45" customHeight="1" x14ac:dyDescent="0.25">
      <c r="A24" s="37" t="s">
        <v>21</v>
      </c>
      <c r="B24" s="11"/>
      <c r="C24" s="5"/>
    </row>
    <row r="25" spans="1:3" ht="14.45" customHeight="1" x14ac:dyDescent="0.25">
      <c r="A25" s="38" t="s">
        <v>26</v>
      </c>
      <c r="B25" s="14"/>
      <c r="C25" s="7"/>
    </row>
    <row r="26" spans="1:3" ht="14.45" customHeight="1" x14ac:dyDescent="0.25">
      <c r="A26" s="34" t="s">
        <v>6</v>
      </c>
      <c r="B26" s="14"/>
      <c r="C26" s="7"/>
    </row>
    <row r="27" spans="1:3" ht="14.45" customHeight="1" thickBot="1" x14ac:dyDescent="0.3">
      <c r="A27" s="42" t="s">
        <v>0</v>
      </c>
      <c r="B27" s="15"/>
      <c r="C27" s="8"/>
    </row>
    <row r="28" spans="1:3" s="18" customFormat="1" ht="14.45" customHeight="1" thickBot="1" x14ac:dyDescent="0.3">
      <c r="A28" s="40" t="s">
        <v>3</v>
      </c>
      <c r="B28" s="49">
        <f>SUM(B24:B27)</f>
        <v>0</v>
      </c>
      <c r="C28" s="17"/>
    </row>
    <row r="29" spans="1:3" ht="14.45" customHeight="1" thickBot="1" x14ac:dyDescent="0.3">
      <c r="A29" s="30" t="s">
        <v>22</v>
      </c>
      <c r="B29" s="51">
        <f>B22-B28</f>
        <v>0</v>
      </c>
      <c r="C29" s="21"/>
    </row>
    <row r="30" spans="1:3" ht="14.45" customHeight="1" thickBot="1" x14ac:dyDescent="0.3">
      <c r="A30" s="43"/>
      <c r="B30" s="52"/>
    </row>
    <row r="31" spans="1:3" ht="14.45" customHeight="1" thickBot="1" x14ac:dyDescent="0.3">
      <c r="A31" s="44" t="s">
        <v>23</v>
      </c>
      <c r="B31" s="53">
        <v>1.75</v>
      </c>
      <c r="C31" s="23"/>
    </row>
    <row r="32" spans="1:3" ht="14.45" customHeight="1" thickBot="1" x14ac:dyDescent="0.3">
      <c r="A32" s="45" t="s">
        <v>27</v>
      </c>
      <c r="B32" s="54">
        <f>IFERROR((B22-B28)/B31,)/3</f>
        <v>0</v>
      </c>
      <c r="C32" s="24" t="str">
        <f>IF(B32&gt;(B33),"Pozor - překročena max. povolená cena za jednotku","")</f>
        <v/>
      </c>
    </row>
    <row r="33" spans="1:3" ht="14.45" customHeight="1" thickBot="1" x14ac:dyDescent="0.3">
      <c r="A33" s="46" t="s">
        <v>24</v>
      </c>
      <c r="B33" s="55">
        <f>(327648/3)/B31</f>
        <v>62409.142857142855</v>
      </c>
      <c r="C33" s="25"/>
    </row>
  </sheetData>
  <sheetProtection algorithmName="SHA-512" hashValue="PAqENPCIjFHvrs2imvbNCCACIWmHV2pnTlfOn/s5AuF+YgW6f6jSpqGsMr/ZfGm8R3JfZXKonvM1wCTugMBjcw==" saltValue="wQMYW41IJl7B/czGJZ82+A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2022-07-01T11:11:50Z</dcterms:modified>
</cp:coreProperties>
</file>