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9\"/>
    </mc:Choice>
  </mc:AlternateContent>
  <xr:revisionPtr revIDLastSave="0" documentId="13_ncr:1_{C84E3598-FE8B-4DAA-A2A2-2C9887D01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<sst xmlns="http://schemas.openxmlformats.org/spreadsheetml/2006/main" count="36" uniqueCount="35">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</sst>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/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3" fontId="0" fillId="3" borderId="29" xfId="0" applyNumberFormat="1" applyFill="1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165" fontId="0" fillId="0" borderId="8" xfId="0" applyNumberFormat="1" applyFill="1" applyBorder="1" applyProtection="1"/>
    <xf numFmtId="0" fontId="1" fillId="0" borderId="21" xfId="0" applyFont="1" applyBorder="1" applyAlignment="1" applyProtection="1">
      <alignment wrapText="1"/>
    </xf>
    <xf numFmtId="165" fontId="1" fillId="0" borderId="8" xfId="0" applyNumberFormat="1" applyFont="1" applyBorder="1" applyProtection="1"/>
    <xf numFmtId="0" fontId="1" fillId="0" borderId="22" xfId="0" applyFont="1" applyFill="1" applyBorder="1" applyAlignment="1" applyProtection="1">
      <alignment wrapText="1"/>
    </xf>
    <xf numFmtId="0" fontId="1" fillId="0" borderId="36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34" xfId="0" applyBorder="1" applyProtection="1"/>
    <xf numFmtId="0" fontId="0" fillId="4" borderId="33" xfId="0" applyFill="1" applyBorder="1" applyAlignment="1" applyProtection="1">
      <alignment wrapText="1"/>
    </xf>
    <xf numFmtId="165" fontId="0" fillId="0" borderId="34" xfId="0" applyNumberFormat="1" applyBorder="1" applyProtection="1"/>
    <xf numFmtId="0" fontId="0" fillId="4" borderId="32" xfId="0" applyFill="1" applyBorder="1" applyProtection="1"/>
    <xf numFmtId="165" fontId="0" fillId="0" borderId="1" xfId="0" applyNumberFormat="1" applyBorder="1" applyProtection="1"/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J22" sqref="J22"/>
    </sheetView>
  </sheetViews>
  <sheetFormatPr defaultColWidth="8.85546875" defaultRowHeight="15" x14ac:dyDescent="0.25"/>
  <cols>
    <col min="1" max="1" width="43.5703125" style="52" customWidth="1"/>
    <col min="2" max="2" width="34.140625" style="33" customWidth="1"/>
    <col min="3" max="3" width="50.42578125" style="33" customWidth="1"/>
    <col min="4" max="16384" width="8.85546875" style="3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4" t="s">
        <v>5</v>
      </c>
      <c r="B3" s="62"/>
      <c r="C3" s="63"/>
    </row>
    <row r="4" spans="1:3" ht="14.45" customHeight="1" x14ac:dyDescent="0.25">
      <c r="A4" s="5" t="s">
        <v>1</v>
      </c>
      <c r="B4" s="64"/>
      <c r="C4" s="65"/>
    </row>
    <row r="5" spans="1:3" ht="14.45" customHeight="1" x14ac:dyDescent="0.25">
      <c r="A5" s="6" t="s">
        <v>11</v>
      </c>
      <c r="B5" s="71"/>
      <c r="C5" s="72"/>
    </row>
    <row r="6" spans="1:3" ht="14.45" customHeight="1" x14ac:dyDescent="0.25">
      <c r="A6" s="6" t="s">
        <v>12</v>
      </c>
      <c r="B6" s="71"/>
      <c r="C6" s="72"/>
    </row>
    <row r="7" spans="1:3" ht="14.45" customHeight="1" thickBot="1" x14ac:dyDescent="0.3">
      <c r="A7" s="7" t="s">
        <v>8</v>
      </c>
      <c r="B7" s="66" t="s">
        <v>32</v>
      </c>
      <c r="C7" s="67"/>
    </row>
    <row r="8" spans="1:3" ht="14.45" customHeight="1" thickBot="1" x14ac:dyDescent="0.3">
      <c r="A8" s="8"/>
      <c r="B8" s="9"/>
      <c r="C8" s="10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11" t="s">
        <v>7</v>
      </c>
      <c r="B11" s="34"/>
      <c r="C11" s="35"/>
    </row>
    <row r="12" spans="1:3" ht="14.45" customHeight="1" x14ac:dyDescent="0.25">
      <c r="A12" s="12" t="s">
        <v>14</v>
      </c>
      <c r="B12" s="36"/>
      <c r="C12" s="37"/>
    </row>
    <row r="13" spans="1:3" ht="14.45" customHeight="1" x14ac:dyDescent="0.25">
      <c r="A13" s="12" t="s">
        <v>10</v>
      </c>
      <c r="B13" s="36"/>
      <c r="C13" s="37"/>
    </row>
    <row r="14" spans="1:3" ht="14.45" customHeight="1" thickBot="1" x14ac:dyDescent="0.3">
      <c r="A14" s="13" t="s">
        <v>15</v>
      </c>
      <c r="B14" s="14">
        <f>B12+B13</f>
        <v>0</v>
      </c>
      <c r="C14" s="38"/>
    </row>
    <row r="15" spans="1:3" s="40" customFormat="1" ht="14.45" customHeight="1" thickBot="1" x14ac:dyDescent="0.3">
      <c r="A15" s="15"/>
      <c r="B15" s="15"/>
      <c r="C15" s="39"/>
    </row>
    <row r="16" spans="1:3" ht="14.45" customHeight="1" x14ac:dyDescent="0.25">
      <c r="A16" s="16" t="s">
        <v>19</v>
      </c>
      <c r="B16" s="41"/>
      <c r="C16" s="35"/>
    </row>
    <row r="17" spans="1:3" ht="14.45" customHeight="1" x14ac:dyDescent="0.25">
      <c r="A17" s="17" t="s">
        <v>16</v>
      </c>
      <c r="B17" s="42"/>
      <c r="C17" s="43"/>
    </row>
    <row r="18" spans="1:3" ht="14.45" customHeight="1" x14ac:dyDescent="0.25">
      <c r="A18" s="12" t="s">
        <v>17</v>
      </c>
      <c r="B18" s="42"/>
      <c r="C18" s="37"/>
    </row>
    <row r="19" spans="1:3" ht="14.45" customHeight="1" x14ac:dyDescent="0.25">
      <c r="A19" s="12" t="s">
        <v>18</v>
      </c>
      <c r="B19" s="44"/>
      <c r="C19" s="37"/>
    </row>
    <row r="20" spans="1:3" ht="14.45" customHeight="1" thickBot="1" x14ac:dyDescent="0.3">
      <c r="A20" s="13" t="s">
        <v>20</v>
      </c>
      <c r="B20" s="45"/>
      <c r="C20" s="38"/>
    </row>
    <row r="21" spans="1:3" ht="14.45" customHeight="1" thickBot="1" x14ac:dyDescent="0.3">
      <c r="A21" s="18" t="s">
        <v>25</v>
      </c>
      <c r="B21" s="19">
        <f>SUM(B17:B20)</f>
        <v>0</v>
      </c>
      <c r="C21" s="46"/>
    </row>
    <row r="22" spans="1:3" s="48" customFormat="1" ht="14.45" customHeight="1" thickBot="1" x14ac:dyDescent="0.3">
      <c r="A22" s="20" t="s">
        <v>2</v>
      </c>
      <c r="B22" s="21">
        <f>B16+B21</f>
        <v>0</v>
      </c>
      <c r="C22" s="47"/>
    </row>
    <row r="23" spans="1:3" s="50" customFormat="1" ht="14.45" customHeight="1" thickBot="1" x14ac:dyDescent="0.3">
      <c r="A23" s="22"/>
      <c r="B23" s="23"/>
      <c r="C23" s="49"/>
    </row>
    <row r="24" spans="1:3" ht="14.45" customHeight="1" x14ac:dyDescent="0.25">
      <c r="A24" s="16" t="s">
        <v>21</v>
      </c>
      <c r="B24" s="41"/>
      <c r="C24" s="35"/>
    </row>
    <row r="25" spans="1:3" ht="14.45" customHeight="1" x14ac:dyDescent="0.25">
      <c r="A25" s="17" t="s">
        <v>26</v>
      </c>
      <c r="B25" s="44"/>
      <c r="C25" s="37"/>
    </row>
    <row r="26" spans="1:3" ht="14.45" customHeight="1" x14ac:dyDescent="0.25">
      <c r="A26" s="12" t="s">
        <v>6</v>
      </c>
      <c r="B26" s="44"/>
      <c r="C26" s="37"/>
    </row>
    <row r="27" spans="1:3" ht="14.45" customHeight="1" thickBot="1" x14ac:dyDescent="0.3">
      <c r="A27" s="24" t="s">
        <v>0</v>
      </c>
      <c r="B27" s="45"/>
      <c r="C27" s="38"/>
    </row>
    <row r="28" spans="1:3" s="48" customFormat="1" ht="14.45" customHeight="1" thickBot="1" x14ac:dyDescent="0.3">
      <c r="A28" s="20" t="s">
        <v>3</v>
      </c>
      <c r="B28" s="21">
        <f>SUM(B24:B27)</f>
        <v>0</v>
      </c>
      <c r="C28" s="47"/>
    </row>
    <row r="29" spans="1:3" ht="14.45" customHeight="1" thickBot="1" x14ac:dyDescent="0.3">
      <c r="A29" s="8" t="s">
        <v>22</v>
      </c>
      <c r="B29" s="25">
        <f>B22-B28</f>
        <v>0</v>
      </c>
      <c r="C29" s="51"/>
    </row>
    <row r="30" spans="1:3" ht="14.45" customHeight="1" thickBot="1" x14ac:dyDescent="0.3">
      <c r="A30" s="26"/>
      <c r="B30" s="3"/>
    </row>
    <row r="31" spans="1:3" ht="14.45" customHeight="1" thickBot="1" x14ac:dyDescent="0.3">
      <c r="A31" s="27" t="s">
        <v>23</v>
      </c>
      <c r="B31" s="28">
        <v>3.75</v>
      </c>
      <c r="C31" s="53"/>
    </row>
    <row r="32" spans="1:3" ht="14.45" customHeight="1" thickBot="1" x14ac:dyDescent="0.3">
      <c r="A32" s="29" t="s">
        <v>27</v>
      </c>
      <c r="B32" s="30">
        <f>IFERROR((B22-B28)/B31,)/3</f>
        <v>0</v>
      </c>
      <c r="C32" s="54" t="str">
        <f>IF(B32&gt;(B33),"Pozor - překročena max. povolená cena za jednotku","")</f>
        <v/>
      </c>
    </row>
    <row r="33" spans="1:3" ht="14.45" customHeight="1" thickBot="1" x14ac:dyDescent="0.3">
      <c r="A33" s="31" t="s">
        <v>24</v>
      </c>
      <c r="B33" s="32">
        <f>(727532/3)/B31</f>
        <v>64669.511111111111</v>
      </c>
      <c r="C33" s="55"/>
    </row>
  </sheetData>
  <sheetProtection algorithmName="SHA-512" hashValue="qAhsatHtTRdK1mdrq5UtJj34KrPhHnuxs5sAcddv0Y6FFsslDs+Qu0Y8gCv+AP3zD706Mbmd1hZbdd38YTNGwA==" saltValue="ZSAb/IEq15i8TyHSszzic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2022-07-04T07:24:31Z</dcterms:modified>
</cp:coreProperties>
</file>