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-kralovehradecky.int\Dfs\App\KU-data\SV-SSPOD\IP\S VII\Návrh zadávací dokumentace\VZ_31\"/>
    </mc:Choice>
  </mc:AlternateContent>
  <xr:revisionPtr revIDLastSave="0" documentId="13_ncr:1_{8A093593-40AE-4F6A-81C6-7F15BE9FD8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3" state="hidden" r:id="rId2"/>
  </sheets>
  <definedNames>
    <definedName name="_xlnm.Print_Area" localSheetId="0">List1!$A$1:$C$28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33" i="1"/>
  <c r="B21" i="1" l="1"/>
  <c r="B22" i="1" s="1"/>
  <c r="B14" i="1" l="1"/>
  <c r="B28" i="1" l="1"/>
  <c r="C32" i="1" l="1"/>
  <c r="B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Klimešová Kateřina Ing.</author>
  </authors>
  <commentList>
    <comment ref="A33" authorId="0" shapeId="0" xr:uid="{D1FFF31B-975C-47C6-B29F-83E33DDACC68}">
      <text>
        <r>
          <rPr>
            <sz val="9"/>
            <color indexed="81"/>
            <rFont val="Tahoma"/>
            <family val="2"/>
            <charset val="238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<sst xmlns="http://schemas.openxmlformats.org/spreadsheetml/2006/main" count="36" uniqueCount="35">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</sst>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164" fontId="0" fillId="0" borderId="13" xfId="1" applyNumberFormat="1" applyFon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21" xfId="0" applyFont="1" applyBorder="1" applyAlignment="1">
      <alignment wrapText="1"/>
    </xf>
    <xf numFmtId="165" fontId="0" fillId="0" borderId="8" xfId="0" applyNumberFormat="1" applyBorder="1"/>
    <xf numFmtId="0" fontId="1" fillId="0" borderId="26" xfId="0" applyFont="1" applyBorder="1" applyAlignment="1">
      <alignment wrapText="1"/>
    </xf>
    <xf numFmtId="165" fontId="0" fillId="2" borderId="27" xfId="0" applyNumberFormat="1" applyFill="1" applyBorder="1"/>
    <xf numFmtId="165" fontId="0" fillId="2" borderId="28" xfId="0" applyNumberFormat="1" applyFill="1" applyBorder="1"/>
    <xf numFmtId="165" fontId="0" fillId="2" borderId="29" xfId="0" applyNumberFormat="1" applyFill="1" applyBorder="1"/>
    <xf numFmtId="0" fontId="1" fillId="0" borderId="1" xfId="0" applyFont="1" applyBorder="1" applyAlignment="1">
      <alignment horizontal="center"/>
    </xf>
    <xf numFmtId="165" fontId="0" fillId="2" borderId="30" xfId="0" applyNumberFormat="1" applyFill="1" applyBorder="1"/>
    <xf numFmtId="0" fontId="0" fillId="0" borderId="31" xfId="0" applyBorder="1"/>
    <xf numFmtId="0" fontId="0" fillId="0" borderId="18" xfId="0" applyBorder="1" applyAlignment="1">
      <alignment wrapText="1"/>
    </xf>
    <xf numFmtId="0" fontId="0" fillId="0" borderId="4" xfId="0" applyBorder="1" applyAlignment="1">
      <alignment wrapText="1"/>
    </xf>
    <xf numFmtId="165" fontId="1" fillId="0" borderId="8" xfId="0" applyNumberFormat="1" applyFont="1" applyBorder="1"/>
    <xf numFmtId="3" fontId="0" fillId="3" borderId="29" xfId="0" applyNumberFormat="1" applyFill="1" applyBorder="1" applyAlignment="1">
      <alignment wrapText="1"/>
    </xf>
    <xf numFmtId="0" fontId="0" fillId="0" borderId="6" xfId="0" applyBorder="1" applyAlignment="1">
      <alignment wrapText="1"/>
    </xf>
    <xf numFmtId="165" fontId="0" fillId="0" borderId="1" xfId="0" applyNumberFormat="1" applyBorder="1"/>
    <xf numFmtId="0" fontId="0" fillId="0" borderId="13" xfId="0" applyBorder="1"/>
    <xf numFmtId="0" fontId="0" fillId="0" borderId="21" xfId="0" applyBorder="1" applyAlignment="1">
      <alignment wrapText="1"/>
    </xf>
    <xf numFmtId="0" fontId="0" fillId="0" borderId="17" xfId="0" applyBorder="1"/>
    <xf numFmtId="165" fontId="0" fillId="0" borderId="8" xfId="0" applyNumberFormat="1" applyFill="1" applyBorder="1"/>
    <xf numFmtId="0" fontId="0" fillId="4" borderId="32" xfId="0" applyFill="1" applyBorder="1"/>
    <xf numFmtId="0" fontId="0" fillId="0" borderId="33" xfId="0" applyBorder="1" applyAlignment="1">
      <alignment wrapText="1"/>
    </xf>
    <xf numFmtId="0" fontId="0" fillId="0" borderId="34" xfId="0" applyBorder="1"/>
    <xf numFmtId="0" fontId="0" fillId="0" borderId="20" xfId="0" applyBorder="1"/>
    <xf numFmtId="0" fontId="0" fillId="4" borderId="33" xfId="0" applyFill="1" applyBorder="1" applyAlignment="1">
      <alignment wrapText="1"/>
    </xf>
    <xf numFmtId="165" fontId="0" fillId="0" borderId="34" xfId="0" applyNumberFormat="1" applyBorder="1"/>
    <xf numFmtId="0" fontId="1" fillId="0" borderId="20" xfId="0" applyFont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top" wrapText="1"/>
    </xf>
    <xf numFmtId="0" fontId="7" fillId="5" borderId="35" xfId="0" applyFont="1" applyFill="1" applyBorder="1" applyAlignment="1">
      <alignment vertical="top" wrapText="1"/>
    </xf>
    <xf numFmtId="1" fontId="0" fillId="2" borderId="27" xfId="0" applyNumberFormat="1" applyFill="1" applyBorder="1"/>
    <xf numFmtId="1" fontId="0" fillId="2" borderId="28" xfId="0" applyNumberFormat="1" applyFill="1" applyBorder="1"/>
    <xf numFmtId="0" fontId="1" fillId="0" borderId="36" xfId="0" applyFont="1" applyFill="1" applyBorder="1" applyAlignment="1"/>
    <xf numFmtId="0" fontId="1" fillId="0" borderId="13" xfId="0" applyFont="1" applyFill="1" applyBorder="1" applyAlignment="1"/>
    <xf numFmtId="0" fontId="1" fillId="0" borderId="22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/>
    <xf numFmtId="0" fontId="1" fillId="6" borderId="22" xfId="0" applyFont="1" applyFill="1" applyBorder="1" applyAlignment="1">
      <alignment horizontal="left" wrapText="1"/>
    </xf>
    <xf numFmtId="0" fontId="1" fillId="6" borderId="36" xfId="0" applyFont="1" applyFill="1" applyBorder="1" applyAlignment="1">
      <alignment horizontal="left" wrapText="1"/>
    </xf>
    <xf numFmtId="0" fontId="1" fillId="6" borderId="13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2" borderId="1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2" borderId="11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ální" xfId="0" builtinId="0"/>
    <cellStyle name="Procenta" xfId="1" builtinId="5"/>
  </cellStyles>
  <dxfs count="1">
    <dxf>
      <fill>
        <patternFill>
          <fgColor rgb="FFFF5050"/>
          <bgColor theme="5" tint="0.59996337778862885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zoomScaleNormal="100" workbookViewId="0">
      <selection activeCell="B32" sqref="B32"/>
    </sheetView>
  </sheetViews>
  <sheetFormatPr defaultRowHeight="15" x14ac:dyDescent="0.25"/>
  <cols>
    <col min="1" max="1" width="43.5703125" style="1" customWidth="1"/>
    <col min="2" max="2" width="34.140625" customWidth="1"/>
    <col min="3" max="3" width="50.42578125" customWidth="1"/>
  </cols>
  <sheetData>
    <row r="1" spans="1:3" ht="21" x14ac:dyDescent="0.25">
      <c r="A1" s="56" t="s">
        <v>9</v>
      </c>
      <c r="B1" s="57"/>
      <c r="C1" s="58"/>
    </row>
    <row r="2" spans="1:3" ht="19.5" thickBot="1" x14ac:dyDescent="0.35">
      <c r="A2" s="65" t="s">
        <v>13</v>
      </c>
      <c r="B2" s="66"/>
      <c r="C2" s="67"/>
    </row>
    <row r="3" spans="1:3" ht="14.45" customHeight="1" x14ac:dyDescent="0.25">
      <c r="A3" s="4" t="s">
        <v>5</v>
      </c>
      <c r="B3" s="59"/>
      <c r="C3" s="60"/>
    </row>
    <row r="4" spans="1:3" ht="14.45" customHeight="1" x14ac:dyDescent="0.25">
      <c r="A4" s="5" t="s">
        <v>1</v>
      </c>
      <c r="B4" s="61"/>
      <c r="C4" s="62"/>
    </row>
    <row r="5" spans="1:3" ht="14.45" customHeight="1" x14ac:dyDescent="0.25">
      <c r="A5" s="19" t="s">
        <v>11</v>
      </c>
      <c r="B5" s="68"/>
      <c r="C5" s="69"/>
    </row>
    <row r="6" spans="1:3" ht="14.45" customHeight="1" x14ac:dyDescent="0.25">
      <c r="A6" s="19" t="s">
        <v>12</v>
      </c>
      <c r="B6" s="68"/>
      <c r="C6" s="69"/>
    </row>
    <row r="7" spans="1:3" ht="14.45" customHeight="1" thickBot="1" x14ac:dyDescent="0.3">
      <c r="A7" s="6" t="s">
        <v>8</v>
      </c>
      <c r="B7" s="63" t="s">
        <v>32</v>
      </c>
      <c r="C7" s="64"/>
    </row>
    <row r="8" spans="1:3" ht="14.45" customHeight="1" thickBot="1" x14ac:dyDescent="0.3">
      <c r="A8" s="13"/>
      <c r="B8" s="23"/>
      <c r="C8" s="7" t="s">
        <v>4</v>
      </c>
    </row>
    <row r="9" spans="1:3" ht="14.45" customHeight="1" thickBot="1" x14ac:dyDescent="0.3">
      <c r="A9" s="53" t="s">
        <v>33</v>
      </c>
      <c r="B9" s="54"/>
      <c r="C9" s="55"/>
    </row>
    <row r="10" spans="1:3" ht="14.45" customHeight="1" thickBot="1" x14ac:dyDescent="0.3">
      <c r="A10" s="53" t="s">
        <v>34</v>
      </c>
      <c r="B10" s="54"/>
      <c r="C10" s="55"/>
    </row>
    <row r="11" spans="1:3" ht="14.45" customHeight="1" x14ac:dyDescent="0.25">
      <c r="A11" s="14" t="s">
        <v>7</v>
      </c>
      <c r="B11" s="45"/>
      <c r="C11" s="8"/>
    </row>
    <row r="12" spans="1:3" ht="14.45" customHeight="1" x14ac:dyDescent="0.25">
      <c r="A12" s="15" t="s">
        <v>14</v>
      </c>
      <c r="B12" s="46"/>
      <c r="C12" s="9"/>
    </row>
    <row r="13" spans="1:3" ht="14.45" customHeight="1" x14ac:dyDescent="0.25">
      <c r="A13" s="15" t="s">
        <v>10</v>
      </c>
      <c r="B13" s="46"/>
      <c r="C13" s="9"/>
    </row>
    <row r="14" spans="1:3" ht="14.45" customHeight="1" thickBot="1" x14ac:dyDescent="0.3">
      <c r="A14" s="16" t="s">
        <v>15</v>
      </c>
      <c r="B14" s="29">
        <f>B12+B13</f>
        <v>0</v>
      </c>
      <c r="C14" s="10"/>
    </row>
    <row r="15" spans="1:3" s="2" customFormat="1" ht="14.45" customHeight="1" thickBot="1" x14ac:dyDescent="0.3">
      <c r="A15" s="47"/>
      <c r="B15" s="47"/>
      <c r="C15" s="48"/>
    </row>
    <row r="16" spans="1:3" ht="14.45" customHeight="1" x14ac:dyDescent="0.25">
      <c r="A16" s="26" t="s">
        <v>19</v>
      </c>
      <c r="B16" s="20"/>
      <c r="C16" s="8"/>
    </row>
    <row r="17" spans="1:3" ht="14.45" customHeight="1" x14ac:dyDescent="0.25">
      <c r="A17" s="27" t="s">
        <v>16</v>
      </c>
      <c r="B17" s="24"/>
      <c r="C17" s="25"/>
    </row>
    <row r="18" spans="1:3" ht="14.45" customHeight="1" x14ac:dyDescent="0.25">
      <c r="A18" s="15" t="s">
        <v>17</v>
      </c>
      <c r="B18" s="24"/>
      <c r="C18" s="9"/>
    </row>
    <row r="19" spans="1:3" ht="14.45" customHeight="1" x14ac:dyDescent="0.25">
      <c r="A19" s="15" t="s">
        <v>18</v>
      </c>
      <c r="B19" s="21"/>
      <c r="C19" s="9"/>
    </row>
    <row r="20" spans="1:3" ht="14.45" customHeight="1" thickBot="1" x14ac:dyDescent="0.3">
      <c r="A20" s="16" t="s">
        <v>20</v>
      </c>
      <c r="B20" s="22"/>
      <c r="C20" s="10"/>
    </row>
    <row r="21" spans="1:3" ht="14.45" customHeight="1" thickBot="1" x14ac:dyDescent="0.3">
      <c r="A21" s="33" t="s">
        <v>25</v>
      </c>
      <c r="B21" s="35">
        <f>SUM(B17:B20)</f>
        <v>0</v>
      </c>
      <c r="C21" s="34"/>
    </row>
    <row r="22" spans="1:3" s="3" customFormat="1" ht="14.45" customHeight="1" thickBot="1" x14ac:dyDescent="0.3">
      <c r="A22" s="17" t="s">
        <v>2</v>
      </c>
      <c r="B22" s="28">
        <f>B16+B21</f>
        <v>0</v>
      </c>
      <c r="C22" s="11"/>
    </row>
    <row r="23" spans="1:3" s="52" customFormat="1" ht="14.45" customHeight="1" thickBot="1" x14ac:dyDescent="0.3">
      <c r="A23" s="49"/>
      <c r="B23" s="50"/>
      <c r="C23" s="51"/>
    </row>
    <row r="24" spans="1:3" ht="14.45" customHeight="1" x14ac:dyDescent="0.25">
      <c r="A24" s="26" t="s">
        <v>21</v>
      </c>
      <c r="B24" s="20"/>
      <c r="C24" s="8"/>
    </row>
    <row r="25" spans="1:3" ht="14.45" customHeight="1" x14ac:dyDescent="0.25">
      <c r="A25" s="27" t="s">
        <v>26</v>
      </c>
      <c r="B25" s="21"/>
      <c r="C25" s="9"/>
    </row>
    <row r="26" spans="1:3" ht="14.45" customHeight="1" x14ac:dyDescent="0.25">
      <c r="A26" s="15" t="s">
        <v>6</v>
      </c>
      <c r="B26" s="21"/>
      <c r="C26" s="9"/>
    </row>
    <row r="27" spans="1:3" ht="14.45" customHeight="1" thickBot="1" x14ac:dyDescent="0.3">
      <c r="A27" s="30" t="s">
        <v>0</v>
      </c>
      <c r="B27" s="22"/>
      <c r="C27" s="10"/>
    </row>
    <row r="28" spans="1:3" s="3" customFormat="1" ht="14.45" customHeight="1" thickBot="1" x14ac:dyDescent="0.3">
      <c r="A28" s="17" t="s">
        <v>3</v>
      </c>
      <c r="B28" s="28">
        <f>SUM(B24:B27)</f>
        <v>0</v>
      </c>
      <c r="C28" s="11"/>
    </row>
    <row r="29" spans="1:3" ht="14.45" customHeight="1" thickBot="1" x14ac:dyDescent="0.3">
      <c r="A29" s="13" t="s">
        <v>22</v>
      </c>
      <c r="B29" s="18">
        <f>B22-B28</f>
        <v>0</v>
      </c>
      <c r="C29" s="12"/>
    </row>
    <row r="30" spans="1:3" ht="14.45" customHeight="1" thickBot="1" x14ac:dyDescent="0.3"/>
    <row r="31" spans="1:3" ht="14.45" customHeight="1" thickBot="1" x14ac:dyDescent="0.3">
      <c r="A31" s="37" t="s">
        <v>23</v>
      </c>
      <c r="B31" s="38">
        <v>1.6</v>
      </c>
      <c r="C31" s="39"/>
    </row>
    <row r="32" spans="1:3" ht="14.45" customHeight="1" thickBot="1" x14ac:dyDescent="0.3">
      <c r="A32" s="40" t="s">
        <v>27</v>
      </c>
      <c r="B32" s="41">
        <f>IFERROR((B22-B28)/B31,)/3</f>
        <v>0</v>
      </c>
      <c r="C32" s="42" t="str">
        <f>IF(B32&gt;(B33),"Pozor - překročena max. povolená cena za jednotku","")</f>
        <v/>
      </c>
    </row>
    <row r="33" spans="1:3" ht="14.45" customHeight="1" thickBot="1" x14ac:dyDescent="0.3">
      <c r="A33" s="36" t="s">
        <v>24</v>
      </c>
      <c r="B33" s="31">
        <f>(325553/3)/B31</f>
        <v>67823.541666666672</v>
      </c>
      <c r="C33" s="32"/>
    </row>
  </sheetData>
  <sheetProtection algorithmName="SHA-512" hashValue="ck9Hbb4RqtJBJthbOR6ekfq0USEPA8N+m6uGYt0mQYbY10Z4+uDFsvA1cp+9bD2EOy6iDMBHiOO4qheVc9Lepw==" saltValue="CxvBI2HdSVYs2Ukrf11v3A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dxfId="0" priority="1" operator="containsText" text="pozor">
      <formula>NOT(ISERROR(SEARCH("pozor",C32)))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D9C774-EA1E-4F92-A8F3-89A028B46233}">
          <x14:formula1>
            <xm:f>List2!$A$2:$A$5</xm:f>
          </x14:formula1>
          <xm:sqref>B7:C7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>
      <selection activeCell="A6" sqref="A6:XFD8"/>
    </sheetView>
  </sheetViews>
  <sheetFormatPr defaultRowHeight="15" x14ac:dyDescent="0.25"/>
  <cols>
    <col min="1" max="1" width="70" bestFit="1" customWidth="1"/>
  </cols>
  <sheetData>
    <row r="1" spans="1:1" x14ac:dyDescent="0.25">
      <c r="A1" s="43" t="s">
        <v>28</v>
      </c>
    </row>
    <row r="2" spans="1:1" ht="14.45" customHeight="1" x14ac:dyDescent="0.25">
      <c r="A2" s="44" t="s">
        <v>29</v>
      </c>
    </row>
    <row r="3" spans="1:1" ht="14.45" customHeight="1" x14ac:dyDescent="0.25">
      <c r="A3" s="44" t="s">
        <v>30</v>
      </c>
    </row>
    <row r="4" spans="1:1" ht="14.45" customHeight="1" x14ac:dyDescent="0.25">
      <c r="A4" s="44" t="s">
        <v>31</v>
      </c>
    </row>
    <row r="5" spans="1:1" ht="14.45" customHeight="1" x14ac:dyDescent="0.25">
      <c r="A5" s="44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</dc:creator>
  <cp:lastModifiedBy>Khýn Lukáš Mgr.</cp:lastModifiedBy>
  <cp:lastPrinted>2019-02-06T13:33:28Z</cp:lastPrinted>
  <dcterms:created xsi:type="dcterms:W3CDTF">2012-11-13T07:07:13Z</dcterms:created>
  <dcterms:modified xsi:type="dcterms:W3CDTF">2022-07-01T11:36:29Z</dcterms:modified>
</cp:coreProperties>
</file>