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Spolecne KLIENTI - aktualni\KHK_sociální služby\!Služby_2022\Služby sociální prevence v Královéhradeckém kraji VI\VZ\VZ_30\"/>
    </mc:Choice>
  </mc:AlternateContent>
  <xr:revisionPtr revIDLastSave="0" documentId="13_ncr:1_{13D7EC75-6337-4A14-B0BC-0B0CFD2DB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 l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<sst xmlns="http://schemas.openxmlformats.org/spreadsheetml/2006/main" count="36" uniqueCount="35">
  <si>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</si>
  <si>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</si>
  <si>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</si>
  <si>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</si>
  <si>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</si>
  <si>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</si>
  <si>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</si>
  <si>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</si>
  <si>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</si>
  <si>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</si>
  <si>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</si>
  <si>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</si>
  <si>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</si>
  <si>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</si>
  <si>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</si>
  <si>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</si>
  <si>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</si>
  <si>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</si>
  <si>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</si>
  <si>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</si>
  <si>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</si>
  <si>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</si>
  <si>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</si>
  <si>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</si>
  <si>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</si>
  <si>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</si>
  <si>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</si>
  <si>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</si>
  <si>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</si>
  <si>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</si>
  <si>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</si>
  <si>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</si>
  <si>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</si>
  <si>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</si>
  <si>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obyvklého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</si>
</sst>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29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165" fontId="0" fillId="2" borderId="33" xfId="0" applyNumberFormat="1" applyFill="1" applyBorder="1" applyProtection="1">
      <protection locked="0"/>
    </xf>
    <xf numFmtId="0" fontId="0" fillId="0" borderId="34" xfId="0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165" fontId="0" fillId="2" borderId="31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165" fontId="1" fillId="0" borderId="32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0" fillId="0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1" fillId="0" borderId="0" xfId="0" applyFont="1" applyProtection="1"/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3" fillId="0" borderId="2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28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6" borderId="24" xfId="0" applyFont="1" applyFill="1" applyBorder="1" applyAlignment="1" applyProtection="1">
      <alignment horizontal="left" wrapText="1"/>
    </xf>
    <xf numFmtId="0" fontId="1" fillId="6" borderId="39" xfId="0" applyFont="1" applyFill="1" applyBorder="1" applyAlignment="1" applyProtection="1">
      <alignment horizontal="left" wrapText="1"/>
    </xf>
    <xf numFmtId="0" fontId="1" fillId="6" borderId="14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4" borderId="36" xfId="0" applyFill="1" applyBorder="1" applyAlignment="1" applyProtection="1">
      <alignment wrapText="1"/>
    </xf>
    <xf numFmtId="0" fontId="0" fillId="4" borderId="35" xfId="0" applyFill="1" applyBorder="1" applyProtection="1"/>
    <xf numFmtId="165" fontId="0" fillId="0" borderId="2" xfId="0" applyNumberFormat="1" applyBorder="1" applyProtection="1"/>
    <xf numFmtId="165" fontId="0" fillId="0" borderId="37" xfId="0" applyNumberFormat="1" applyBorder="1" applyProtection="1"/>
    <xf numFmtId="0" fontId="0" fillId="0" borderId="37" xfId="0" applyBorder="1" applyProtection="1"/>
    <xf numFmtId="165" fontId="0" fillId="0" borderId="9" xfId="0" applyNumberFormat="1" applyBorder="1" applyProtection="1"/>
    <xf numFmtId="165" fontId="1" fillId="0" borderId="9" xfId="0" applyNumberFormat="1" applyFont="1" applyBorder="1" applyProtection="1"/>
    <xf numFmtId="165" fontId="0" fillId="0" borderId="9" xfId="0" applyNumberFormat="1" applyFill="1" applyBorder="1" applyProtection="1"/>
    <xf numFmtId="3" fontId="0" fillId="3" borderId="31" xfId="0" applyNumberForma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43.5703125" style="30" customWidth="1"/>
    <col min="2" max="2" width="24.42578125" style="3" customWidth="1"/>
    <col min="3" max="3" width="50.42578125" style="3" customWidth="1"/>
    <col min="4" max="16384" width="9.140625" style="3"/>
  </cols>
  <sheetData>
    <row r="1" spans="1:3" ht="21" x14ac:dyDescent="0.25">
      <c r="A1" s="35" t="s">
        <v>9</v>
      </c>
      <c r="B1" s="36"/>
      <c r="C1" s="37"/>
    </row>
    <row r="2" spans="1:3" ht="19.5" thickBot="1" x14ac:dyDescent="0.35">
      <c r="A2" s="38" t="s">
        <v>13</v>
      </c>
      <c r="B2" s="39"/>
      <c r="C2" s="40"/>
    </row>
    <row r="3" spans="1:3" ht="14.45" customHeight="1" x14ac:dyDescent="0.25">
      <c r="A3" s="41" t="s">
        <v>5</v>
      </c>
      <c r="B3" s="4"/>
      <c r="C3" s="5"/>
    </row>
    <row r="4" spans="1:3" ht="14.45" customHeight="1" x14ac:dyDescent="0.25">
      <c r="A4" s="42" t="s">
        <v>1</v>
      </c>
      <c r="B4" s="6"/>
      <c r="C4" s="7"/>
    </row>
    <row r="5" spans="1:3" ht="14.45" customHeight="1" x14ac:dyDescent="0.25">
      <c r="A5" s="43" t="s">
        <v>11</v>
      </c>
      <c r="B5" s="8"/>
      <c r="C5" s="9"/>
    </row>
    <row r="6" spans="1:3" ht="14.45" customHeight="1" x14ac:dyDescent="0.25">
      <c r="A6" s="43" t="s">
        <v>12</v>
      </c>
      <c r="B6" s="8"/>
      <c r="C6" s="9"/>
    </row>
    <row r="7" spans="1:3" ht="14.45" customHeight="1" thickBot="1" x14ac:dyDescent="0.3">
      <c r="A7" s="44" t="s">
        <v>8</v>
      </c>
      <c r="B7" s="68" t="s">
        <v>32</v>
      </c>
      <c r="C7" s="69"/>
    </row>
    <row r="8" spans="1:3" ht="14.45" customHeight="1" thickBot="1" x14ac:dyDescent="0.3">
      <c r="A8" s="56"/>
      <c r="B8" s="70"/>
      <c r="C8" s="67" t="s">
        <v>4</v>
      </c>
    </row>
    <row r="9" spans="1:3" ht="14.45" customHeight="1" thickBot="1" x14ac:dyDescent="0.3">
      <c r="A9" s="45" t="s">
        <v>33</v>
      </c>
      <c r="B9" s="46"/>
      <c r="C9" s="47"/>
    </row>
    <row r="10" spans="1:3" ht="14.45" customHeight="1" thickBot="1" x14ac:dyDescent="0.3">
      <c r="A10" s="45" t="s">
        <v>34</v>
      </c>
      <c r="B10" s="46"/>
      <c r="C10" s="47"/>
    </row>
    <row r="11" spans="1:3" ht="14.45" customHeight="1" x14ac:dyDescent="0.25">
      <c r="A11" s="48" t="s">
        <v>7</v>
      </c>
      <c r="B11" s="10"/>
      <c r="C11" s="11"/>
    </row>
    <row r="12" spans="1:3" ht="14.45" customHeight="1" x14ac:dyDescent="0.25">
      <c r="A12" s="49" t="s">
        <v>14</v>
      </c>
      <c r="B12" s="12"/>
      <c r="C12" s="13"/>
    </row>
    <row r="13" spans="1:3" ht="14.45" customHeight="1" x14ac:dyDescent="0.25">
      <c r="A13" s="49" t="s">
        <v>10</v>
      </c>
      <c r="B13" s="12"/>
      <c r="C13" s="13"/>
    </row>
    <row r="14" spans="1:3" ht="14.45" customHeight="1" thickBot="1" x14ac:dyDescent="0.3">
      <c r="A14" s="50" t="s">
        <v>15</v>
      </c>
      <c r="B14" s="66">
        <f>B12+B13</f>
        <v>0</v>
      </c>
      <c r="C14" s="14"/>
    </row>
    <row r="15" spans="1:3" s="17" customFormat="1" ht="14.45" customHeight="1" thickBot="1" x14ac:dyDescent="0.3">
      <c r="A15" s="71"/>
      <c r="B15" s="15"/>
      <c r="C15" s="16"/>
    </row>
    <row r="16" spans="1:3" ht="14.45" customHeight="1" x14ac:dyDescent="0.25">
      <c r="A16" s="51" t="s">
        <v>19</v>
      </c>
      <c r="B16" s="18"/>
      <c r="C16" s="11"/>
    </row>
    <row r="17" spans="1:7" ht="14.45" customHeight="1" x14ac:dyDescent="0.25">
      <c r="A17" s="52" t="s">
        <v>16</v>
      </c>
      <c r="B17" s="19"/>
      <c r="C17" s="20"/>
    </row>
    <row r="18" spans="1:7" ht="14.45" customHeight="1" x14ac:dyDescent="0.25">
      <c r="A18" s="49" t="s">
        <v>17</v>
      </c>
      <c r="B18" s="19"/>
      <c r="C18" s="13"/>
    </row>
    <row r="19" spans="1:7" ht="14.45" customHeight="1" x14ac:dyDescent="0.25">
      <c r="A19" s="49" t="s">
        <v>18</v>
      </c>
      <c r="B19" s="21"/>
      <c r="C19" s="13"/>
    </row>
    <row r="20" spans="1:7" ht="14.45" customHeight="1" thickBot="1" x14ac:dyDescent="0.3">
      <c r="A20" s="50" t="s">
        <v>20</v>
      </c>
      <c r="B20" s="22"/>
      <c r="C20" s="14"/>
    </row>
    <row r="21" spans="1:7" ht="14.45" customHeight="1" thickBot="1" x14ac:dyDescent="0.3">
      <c r="A21" s="53" t="s">
        <v>25</v>
      </c>
      <c r="B21" s="65">
        <f>SUM(B17:B20)</f>
        <v>0</v>
      </c>
      <c r="C21" s="23"/>
    </row>
    <row r="22" spans="1:7" s="25" customFormat="1" ht="14.45" customHeight="1" thickBot="1" x14ac:dyDescent="0.3">
      <c r="A22" s="54" t="s">
        <v>2</v>
      </c>
      <c r="B22" s="64">
        <f>B16+B21</f>
        <v>0</v>
      </c>
      <c r="C22" s="24"/>
      <c r="G22" s="34"/>
    </row>
    <row r="23" spans="1:7" s="28" customFormat="1" ht="14.45" customHeight="1" thickBot="1" x14ac:dyDescent="0.3">
      <c r="A23" s="72"/>
      <c r="B23" s="26"/>
      <c r="C23" s="27"/>
    </row>
    <row r="24" spans="1:7" ht="14.45" customHeight="1" x14ac:dyDescent="0.25">
      <c r="A24" s="51" t="s">
        <v>21</v>
      </c>
      <c r="B24" s="18"/>
      <c r="C24" s="11"/>
    </row>
    <row r="25" spans="1:7" ht="14.45" customHeight="1" x14ac:dyDescent="0.25">
      <c r="A25" s="52" t="s">
        <v>26</v>
      </c>
      <c r="B25" s="21"/>
      <c r="C25" s="13"/>
    </row>
    <row r="26" spans="1:7" ht="14.45" customHeight="1" x14ac:dyDescent="0.25">
      <c r="A26" s="49" t="s">
        <v>6</v>
      </c>
      <c r="B26" s="21"/>
      <c r="C26" s="13"/>
    </row>
    <row r="27" spans="1:7" ht="14.45" customHeight="1" thickBot="1" x14ac:dyDescent="0.3">
      <c r="A27" s="55" t="s">
        <v>0</v>
      </c>
      <c r="B27" s="22"/>
      <c r="C27" s="14"/>
    </row>
    <row r="28" spans="1:7" s="25" customFormat="1" ht="14.45" customHeight="1" thickBot="1" x14ac:dyDescent="0.3">
      <c r="A28" s="54" t="s">
        <v>3</v>
      </c>
      <c r="B28" s="64">
        <f>SUM(B24:B27)</f>
        <v>0</v>
      </c>
      <c r="C28" s="24"/>
    </row>
    <row r="29" spans="1:7" ht="14.45" customHeight="1" thickBot="1" x14ac:dyDescent="0.3">
      <c r="A29" s="56" t="s">
        <v>22</v>
      </c>
      <c r="B29" s="63">
        <f>B22-B28</f>
        <v>0</v>
      </c>
      <c r="C29" s="29"/>
    </row>
    <row r="30" spans="1:7" ht="14.45" customHeight="1" thickBot="1" x14ac:dyDescent="0.3">
      <c r="A30" s="73"/>
    </row>
    <row r="31" spans="1:7" ht="14.45" customHeight="1" thickBot="1" x14ac:dyDescent="0.3">
      <c r="A31" s="57" t="s">
        <v>23</v>
      </c>
      <c r="B31" s="62">
        <v>6</v>
      </c>
      <c r="C31" s="31"/>
    </row>
    <row r="32" spans="1:7" ht="14.45" customHeight="1" thickBot="1" x14ac:dyDescent="0.3">
      <c r="A32" s="58" t="s">
        <v>27</v>
      </c>
      <c r="B32" s="61">
        <f>IFERROR((B22-B28)/B31,)/3</f>
        <v>0</v>
      </c>
      <c r="C32" s="32" t="str">
        <f>IF(B32&gt;(B33),"Pozor - překročena max. povolená cena za jednotku","")</f>
        <v/>
      </c>
    </row>
    <row r="33" spans="1:3" ht="14.45" customHeight="1" thickBot="1" x14ac:dyDescent="0.3">
      <c r="A33" s="59" t="s">
        <v>24</v>
      </c>
      <c r="B33" s="60">
        <f>(1145725.11181571/3)/B31</f>
        <v>63651.395100872782</v>
      </c>
      <c r="C33" s="33"/>
    </row>
  </sheetData>
  <sheetProtection algorithmName="SHA-512" hashValue="83JxT8XwwlIZ9KYi2WD17jvTKPKFP1hV+VJySIzDmnY3S8ZJ46UbNCk+9NLMNk4kUL8DRRFxBR3/Ac0GNc5FUg==" saltValue="D9JobeDLTrR55qVsQbhxyA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Melinka Kralovianska</cp:lastModifiedBy>
  <cp:lastPrinted>2019-02-06T13:33:28Z</cp:lastPrinted>
  <dcterms:created xsi:type="dcterms:W3CDTF">2012-11-13T07:07:13Z</dcterms:created>
  <dcterms:modified xsi:type="dcterms:W3CDTF">2022-06-21T09:53:36Z</dcterms:modified>
</cp:coreProperties>
</file>