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pshronov-my.sharepoint.com/personal/slukaj_spsow_cz/Documents/Projekty/Výběrová řízení IT/2022/V2/Odeslané/"/>
    </mc:Choice>
  </mc:AlternateContent>
  <bookViews>
    <workbookView xWindow="0" yWindow="0" windowWidth="20190" windowHeight="8760"/>
  </bookViews>
  <sheets>
    <sheet name="krycí list" sheetId="1" r:id="rId1"/>
  </sheets>
  <externalReferences>
    <externalReference r:id="rId2"/>
  </externalReferences>
  <definedNames>
    <definedName name="_xlnm._FilterDatabase" localSheetId="0" hidden="1">'krycí list'!#REF!</definedName>
    <definedName name="_xlnm.Print_Area" localSheetId="0">'krycí list'!$A$1:$J$20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4" i="1"/>
  <c r="H24" i="1"/>
  <c r="H28" i="1" s="1"/>
  <c r="C9" i="1"/>
  <c r="C8" i="1"/>
  <c r="C7" i="1"/>
  <c r="C6" i="1"/>
  <c r="C5" i="1"/>
  <c r="D2" i="1"/>
  <c r="B2" i="1"/>
</calcChain>
</file>

<file path=xl/sharedStrings.xml><?xml version="1.0" encoding="utf-8"?>
<sst xmlns="http://schemas.openxmlformats.org/spreadsheetml/2006/main" count="39" uniqueCount="37">
  <si>
    <t xml:space="preserve">Příloha č.1 - Krycí list k podání nabídky </t>
  </si>
  <si>
    <t>Název zakázky:</t>
  </si>
  <si>
    <t>č.</t>
  </si>
  <si>
    <t>Zadavatel</t>
  </si>
  <si>
    <t>Název zadavatele:</t>
  </si>
  <si>
    <t>Sídlo  zadavatele:</t>
  </si>
  <si>
    <t xml:space="preserve">IČ:  </t>
  </si>
  <si>
    <t xml:space="preserve">Osoba oprávněná jednat jménem zadavatele: </t>
  </si>
  <si>
    <t xml:space="preserve">Kontaktní osoba: </t>
  </si>
  <si>
    <t>Uchazeč</t>
  </si>
  <si>
    <t>Název/ obchodní firma uchazeče:</t>
  </si>
  <si>
    <t>Sídlo uchazeče:</t>
  </si>
  <si>
    <r>
      <t xml:space="preserve">Osoba oprávněná jednat jménem uchazeče </t>
    </r>
    <r>
      <rPr>
        <sz val="12"/>
        <rFont val="Arial"/>
        <family val="2"/>
        <charset val="238"/>
      </rPr>
      <t>(telefon a emailová adresa)</t>
    </r>
    <r>
      <rPr>
        <b/>
        <sz val="12"/>
        <rFont val="Arial"/>
        <family val="2"/>
        <charset val="238"/>
      </rPr>
      <t xml:space="preserve">: </t>
    </r>
  </si>
  <si>
    <t>IČ uchazeče:</t>
  </si>
  <si>
    <t>DIČ uchazeče:</t>
  </si>
  <si>
    <r>
      <t>Kontaktní osoba uchazeče</t>
    </r>
    <r>
      <rPr>
        <sz val="12"/>
        <rFont val="Arial"/>
        <family val="2"/>
        <charset val="238"/>
      </rPr>
      <t>, vč. kontaktních údajů (telefon a emailová adresa):</t>
    </r>
  </si>
  <si>
    <t>Místo dodání: Hostovského 910, 549 31 Hronov</t>
  </si>
  <si>
    <t>Název</t>
  </si>
  <si>
    <t>Minimální parametry</t>
  </si>
  <si>
    <t xml:space="preserve">množství </t>
  </si>
  <si>
    <t>Nabízené parametry</t>
  </si>
  <si>
    <t>Záruka v měsících</t>
  </si>
  <si>
    <t xml:space="preserve"> jednotková cena bez DPH</t>
  </si>
  <si>
    <t>jednotková cena s DPH</t>
  </si>
  <si>
    <t>celková cena bez DPH</t>
  </si>
  <si>
    <t>celková cena s DPH</t>
  </si>
  <si>
    <t>Poznámka</t>
  </si>
  <si>
    <t>PC pro žáky (učebna č. 005)</t>
  </si>
  <si>
    <r>
      <rPr>
        <b/>
        <u/>
        <sz val="10"/>
        <rFont val="Arial"/>
        <family val="2"/>
        <charset val="238"/>
      </rPr>
      <t>Nový počítač:</t>
    </r>
    <r>
      <rPr>
        <sz val="10"/>
        <rFont val="Arial"/>
        <family val="2"/>
        <charset val="238"/>
      </rPr>
      <t xml:space="preserve"> tower provedení; procesor s benchmark skóre v hodnotě min. 15 000 bodů dle testu PassMark CPU Mark http://www.cpubenchmark.net/ (platné ke dni vyhlášení zakázky); operační paměť min. 16GB RAM min. DDR4 s možností rozšíření; pevný disk min. 512GB SSD; dedikovaná grafická karta min. 6GB s konektorem min. 1x DisplayPort a 1x HDMI; 4x USB, z toho min. 2xUSB 3.0; audio port jack 3,5mm; 1x RJ45 Gigabit; velikost skříně max. (š x v x h 180mm x 400mm x 400mm); operační systém (nový, nepoužitý, aktuální, z oficiální distribuce nebo od autorizovaného distributora z ČR, 64 bitový), v CZ verzi podporovaný výrobcem po dobu záruky počítače, umožňující připojení do domény, podporující stávající programové vybavení školy pracující na platformě Microsoft; min. 3 roky záruka - doprava do a ze servisu na náklady dodavatele nebo oprava na místě též na náklady dodavatele</t>
    </r>
  </si>
  <si>
    <t>12ks</t>
  </si>
  <si>
    <r>
      <rPr>
        <b/>
        <u/>
        <sz val="10"/>
        <rFont val="Arial"/>
        <family val="2"/>
        <charset val="238"/>
      </rPr>
      <t>Nová myš:</t>
    </r>
    <r>
      <rPr>
        <sz val="10"/>
        <rFont val="Arial"/>
        <family val="2"/>
        <charset val="238"/>
      </rPr>
      <t xml:space="preserve"> univerzální (pro praváka i leváka) USB laserová myš</t>
    </r>
  </si>
  <si>
    <r>
      <rPr>
        <b/>
        <u/>
        <sz val="10"/>
        <rFont val="Arial"/>
        <family val="2"/>
        <charset val="238"/>
      </rPr>
      <t>Nová klávesnice:</t>
    </r>
    <r>
      <rPr>
        <sz val="10"/>
        <rFont val="Arial"/>
        <family val="2"/>
        <charset val="238"/>
      </rPr>
      <t xml:space="preserve"> USB klávesnice s numerickým blokem a českým rozložením</t>
    </r>
  </si>
  <si>
    <t>Celková cena</t>
  </si>
  <si>
    <t>Celkem  za všechna místa dodání</t>
  </si>
  <si>
    <t>Jednotková cena vč. DPH nesmí přesáhnout 40 000,- Kč</t>
  </si>
  <si>
    <t>Datum</t>
  </si>
  <si>
    <t>Jméno a podpis osoby oprávněné jednat jménem uchazeče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</si>
</sst>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5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4" fillId="0" borderId="6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9" fillId="0" borderId="10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top"/>
    </xf>
    <xf numFmtId="0" fontId="4" fillId="0" borderId="12" xfId="1" applyFont="1" applyBorder="1" applyAlignment="1">
      <alignment horizontal="left" vertic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0" xfId="1" applyFont="1"/>
    <xf numFmtId="0" fontId="2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left"/>
    </xf>
    <xf numFmtId="0" fontId="2" fillId="3" borderId="23" xfId="1" applyFont="1" applyFill="1" applyBorder="1" applyAlignment="1">
      <alignment horizontal="left"/>
    </xf>
    <xf numFmtId="0" fontId="2" fillId="3" borderId="24" xfId="1" applyFont="1" applyFill="1" applyBorder="1" applyAlignment="1">
      <alignment horizontal="left"/>
    </xf>
    <xf numFmtId="3" fontId="2" fillId="3" borderId="17" xfId="1" applyNumberFormat="1" applyFont="1" applyFill="1" applyBorder="1" applyAlignment="1">
      <alignment horizontal="right" vertical="center"/>
    </xf>
    <xf numFmtId="0" fontId="3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3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3" borderId="26" xfId="1" applyFont="1" applyFill="1" applyBorder="1" applyAlignment="1">
      <alignment horizontal="left"/>
    </xf>
    <xf numFmtId="0" fontId="2" fillId="3" borderId="27" xfId="1" applyFont="1" applyFill="1" applyBorder="1" applyAlignment="1">
      <alignment horizontal="left"/>
    </xf>
    <xf numFmtId="0" fontId="2" fillId="3" borderId="28" xfId="1" applyFont="1" applyFill="1" applyBorder="1" applyAlignment="1">
      <alignment horizontal="left"/>
    </xf>
    <xf numFmtId="3" fontId="2" fillId="3" borderId="29" xfId="1" applyNumberFormat="1" applyFont="1" applyFill="1" applyBorder="1" applyAlignment="1">
      <alignment horizontal="right" vertical="center"/>
    </xf>
    <xf numFmtId="0" fontId="3" fillId="4" borderId="29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Continuous" vertical="center" wrapText="1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smuroval\St&#345;edn&#237;%20pr&#367;myslov&#225;%20&#353;kola%20Otty%20Wichterleho\Ji&#345;&#237;%20Sluka%20-%20V&#253;b&#283;rov&#225;%20&#345;&#237;zen&#237;%20IT%20(1)\2022\V2\V&#253;zva,%20z&#225;pis%20o%20hodnocen&#237;%20a%20jmen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klad"/>
      <sheetName val="výzva"/>
      <sheetName val="zápis o hodnocení"/>
      <sheetName val="jmenování komise"/>
      <sheetName val="krycí list"/>
    </sheetNames>
    <sheetDataSet>
      <sheetData sheetId="0">
        <row r="3">
          <cell r="B3" t="str">
            <v>302/2022</v>
          </cell>
        </row>
        <row r="4">
          <cell r="B4" t="str">
            <v>Modernizace ICT na SPŠOW Hronov 2022/2</v>
          </cell>
        </row>
        <row r="8">
          <cell r="B8" t="str">
            <v>Jiří Sluka, vedoucí ICT, e-mail: slukaj@spsow.cz, tel.: 702 217 412</v>
          </cell>
        </row>
      </sheetData>
      <sheetData sheetId="1">
        <row r="7">
          <cell r="B7" t="str">
            <v>Střední průmyslová škola Otty Wichterleho, příspěvková organizace</v>
          </cell>
        </row>
        <row r="8">
          <cell r="B8" t="str">
            <v>Hostovského 910, 549 31 Hronov</v>
          </cell>
        </row>
        <row r="11">
          <cell r="B11" t="str">
            <v>Ing. Josef Matyáš, ředitel školy</v>
          </cell>
        </row>
        <row r="13">
          <cell r="B13" t="str">
            <v>06668356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85" zoomScaleNormal="85" workbookViewId="0">
      <selection activeCell="D21" sqref="D21"/>
    </sheetView>
  </sheetViews>
  <sheetFormatPr defaultColWidth="9.140625" defaultRowHeight="12.75" x14ac:dyDescent="0.2"/>
  <cols>
    <col min="1" max="1" width="31" style="94" customWidth="1"/>
    <col min="2" max="2" width="67.28515625" style="4" customWidth="1"/>
    <col min="3" max="3" width="11.42578125" style="4" customWidth="1"/>
    <col min="4" max="4" width="38.85546875" style="4" customWidth="1"/>
    <col min="5" max="5" width="9.42578125" style="4" customWidth="1"/>
    <col min="6" max="6" width="14" style="4" customWidth="1"/>
    <col min="7" max="7" width="13.7109375" style="4" customWidth="1"/>
    <col min="8" max="8" width="14" style="4" customWidth="1"/>
    <col min="9" max="9" width="14.28515625" style="9" customWidth="1"/>
    <col min="10" max="10" width="12.85546875" style="4" customWidth="1"/>
    <col min="11" max="16384" width="9.140625" style="4"/>
  </cols>
  <sheetData>
    <row r="1" spans="1:10" ht="21" customHeight="1" x14ac:dyDescent="0.2">
      <c r="A1" s="1"/>
      <c r="B1" s="2"/>
      <c r="C1" s="2"/>
      <c r="D1" s="2"/>
      <c r="E1" s="2"/>
      <c r="F1" s="3" t="s">
        <v>0</v>
      </c>
      <c r="G1" s="3"/>
      <c r="H1" s="3"/>
      <c r="I1" s="3"/>
      <c r="J1" s="3"/>
    </row>
    <row r="2" spans="1:10" ht="21" customHeight="1" x14ac:dyDescent="0.2">
      <c r="A2" s="5" t="s">
        <v>1</v>
      </c>
      <c r="B2" s="6" t="str">
        <f>[1]základ!B4:D4</f>
        <v>Modernizace ICT na SPŠOW Hronov 2022/2</v>
      </c>
      <c r="C2" s="7" t="s">
        <v>2</v>
      </c>
      <c r="D2" s="8" t="str">
        <f>[1]základ!B3</f>
        <v>302/2022</v>
      </c>
    </row>
    <row r="3" spans="1:10" ht="15.6" customHeight="1" x14ac:dyDescent="0.2">
      <c r="A3" s="10"/>
      <c r="B3" s="10"/>
      <c r="C3" s="11"/>
      <c r="D3" s="11"/>
      <c r="E3" s="11"/>
      <c r="F3" s="12"/>
      <c r="G3" s="12"/>
      <c r="H3" s="12"/>
      <c r="I3" s="12"/>
      <c r="J3" s="12"/>
    </row>
    <row r="4" spans="1:10" ht="18.75" thickBot="1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21" customHeight="1" x14ac:dyDescent="0.2">
      <c r="A5" s="14" t="s">
        <v>4</v>
      </c>
      <c r="B5" s="15"/>
      <c r="C5" s="16" t="str">
        <f>[1]výzva!B7</f>
        <v>Střední průmyslová škola Otty Wichterleho, příspěvková organizace</v>
      </c>
      <c r="D5" s="16"/>
      <c r="E5" s="16"/>
      <c r="F5" s="16"/>
      <c r="G5" s="16"/>
      <c r="H5" s="16"/>
      <c r="I5" s="16"/>
      <c r="J5" s="17"/>
    </row>
    <row r="6" spans="1:10" ht="21" customHeight="1" x14ac:dyDescent="0.2">
      <c r="A6" s="18" t="s">
        <v>5</v>
      </c>
      <c r="B6" s="19"/>
      <c r="C6" s="20" t="str">
        <f>[1]výzva!B8</f>
        <v>Hostovského 910, 549 31 Hronov</v>
      </c>
      <c r="D6" s="20"/>
      <c r="E6" s="20"/>
      <c r="F6" s="20"/>
      <c r="G6" s="20"/>
      <c r="H6" s="20"/>
      <c r="I6" s="20"/>
      <c r="J6" s="21"/>
    </row>
    <row r="7" spans="1:10" ht="21" customHeight="1" x14ac:dyDescent="0.2">
      <c r="A7" s="22" t="s">
        <v>6</v>
      </c>
      <c r="B7" s="23"/>
      <c r="C7" s="24" t="str">
        <f>[1]výzva!B13</f>
        <v>06668356</v>
      </c>
      <c r="D7" s="25"/>
      <c r="E7" s="25"/>
      <c r="F7" s="25"/>
      <c r="G7" s="25"/>
      <c r="H7" s="25"/>
      <c r="I7" s="25"/>
      <c r="J7" s="26"/>
    </row>
    <row r="8" spans="1:10" ht="21" customHeight="1" x14ac:dyDescent="0.2">
      <c r="A8" s="27" t="s">
        <v>7</v>
      </c>
      <c r="B8" s="28"/>
      <c r="C8" s="25" t="str">
        <f>[1]výzva!B11</f>
        <v>Ing. Josef Matyáš, ředitel školy</v>
      </c>
      <c r="D8" s="25"/>
      <c r="E8" s="25"/>
      <c r="F8" s="25"/>
      <c r="G8" s="25"/>
      <c r="H8" s="25"/>
      <c r="I8" s="25"/>
      <c r="J8" s="26"/>
    </row>
    <row r="9" spans="1:10" ht="21" customHeight="1" thickBot="1" x14ac:dyDescent="0.25">
      <c r="A9" s="29" t="s">
        <v>8</v>
      </c>
      <c r="B9" s="30"/>
      <c r="C9" s="31" t="str">
        <f>[1]základ!B8</f>
        <v>Jiří Sluka, vedoucí ICT, e-mail: slukaj@spsow.cz, tel.: 702 217 412</v>
      </c>
      <c r="D9" s="31"/>
      <c r="E9" s="31"/>
      <c r="F9" s="31"/>
      <c r="G9" s="31"/>
      <c r="H9" s="31"/>
      <c r="I9" s="31"/>
      <c r="J9" s="32"/>
    </row>
    <row r="10" spans="1:10" ht="15.75" customHeight="1" x14ac:dyDescent="0.2">
      <c r="A10" s="33"/>
      <c r="B10" s="34"/>
      <c r="C10" s="34"/>
      <c r="D10" s="34"/>
      <c r="E10" s="34"/>
      <c r="F10" s="34"/>
      <c r="G10" s="34"/>
      <c r="H10" s="35"/>
      <c r="I10" s="36"/>
      <c r="J10" s="35"/>
    </row>
    <row r="11" spans="1:10" ht="18" customHeight="1" thickBot="1" x14ac:dyDescent="0.25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1" customHeight="1" x14ac:dyDescent="0.2">
      <c r="A12" s="14" t="s">
        <v>10</v>
      </c>
      <c r="B12" s="15"/>
      <c r="C12" s="37"/>
      <c r="D12" s="37"/>
      <c r="E12" s="37"/>
      <c r="F12" s="37"/>
      <c r="G12" s="37"/>
      <c r="H12" s="37"/>
      <c r="I12" s="37"/>
      <c r="J12" s="38"/>
    </row>
    <row r="13" spans="1:10" ht="21" customHeight="1" x14ac:dyDescent="0.2">
      <c r="A13" s="39" t="s">
        <v>11</v>
      </c>
      <c r="B13" s="40"/>
      <c r="C13" s="41"/>
      <c r="D13" s="41"/>
      <c r="E13" s="41"/>
      <c r="F13" s="41"/>
      <c r="G13" s="41"/>
      <c r="H13" s="41"/>
      <c r="I13" s="41"/>
      <c r="J13" s="42"/>
    </row>
    <row r="14" spans="1:10" ht="21" customHeight="1" x14ac:dyDescent="0.2">
      <c r="A14" s="39" t="s">
        <v>12</v>
      </c>
      <c r="B14" s="40"/>
      <c r="C14" s="41"/>
      <c r="D14" s="41"/>
      <c r="E14" s="41"/>
      <c r="F14" s="41"/>
      <c r="G14" s="41"/>
      <c r="H14" s="41"/>
      <c r="I14" s="41"/>
      <c r="J14" s="42"/>
    </row>
    <row r="15" spans="1:10" ht="21" customHeight="1" x14ac:dyDescent="0.2">
      <c r="A15" s="39" t="s">
        <v>13</v>
      </c>
      <c r="B15" s="40"/>
      <c r="C15" s="41"/>
      <c r="D15" s="41"/>
      <c r="E15" s="41"/>
      <c r="F15" s="41"/>
      <c r="G15" s="41"/>
      <c r="H15" s="41"/>
      <c r="I15" s="41"/>
      <c r="J15" s="42"/>
    </row>
    <row r="16" spans="1:10" ht="21" customHeight="1" x14ac:dyDescent="0.2">
      <c r="A16" s="39" t="s">
        <v>14</v>
      </c>
      <c r="B16" s="40"/>
      <c r="C16" s="41"/>
      <c r="D16" s="41"/>
      <c r="E16" s="41"/>
      <c r="F16" s="41"/>
      <c r="G16" s="41"/>
      <c r="H16" s="41"/>
      <c r="I16" s="41"/>
      <c r="J16" s="42"/>
    </row>
    <row r="17" spans="1:11" ht="21" customHeight="1" thickBot="1" x14ac:dyDescent="0.25">
      <c r="A17" s="43" t="s">
        <v>15</v>
      </c>
      <c r="B17" s="44"/>
      <c r="C17" s="45"/>
      <c r="D17" s="45"/>
      <c r="E17" s="45"/>
      <c r="F17" s="45"/>
      <c r="G17" s="45"/>
      <c r="H17" s="45"/>
      <c r="I17" s="45"/>
      <c r="J17" s="46"/>
    </row>
    <row r="18" spans="1:11" ht="15.75" x14ac:dyDescent="0.2">
      <c r="A18" s="47"/>
      <c r="B18" s="47"/>
    </row>
    <row r="19" spans="1:11" ht="16.5" customHeight="1" thickBot="1" x14ac:dyDescent="0.25">
      <c r="A19" s="48" t="s">
        <v>16</v>
      </c>
      <c r="B19" s="48"/>
    </row>
    <row r="20" spans="1:11" ht="22.5" x14ac:dyDescent="0.2">
      <c r="A20" s="49" t="s">
        <v>17</v>
      </c>
      <c r="B20" s="50" t="s">
        <v>18</v>
      </c>
      <c r="C20" s="51" t="s">
        <v>19</v>
      </c>
      <c r="D20" s="52" t="s">
        <v>20</v>
      </c>
      <c r="E20" s="51" t="s">
        <v>21</v>
      </c>
      <c r="F20" s="51" t="s">
        <v>22</v>
      </c>
      <c r="G20" s="51" t="s">
        <v>23</v>
      </c>
      <c r="H20" s="51" t="s">
        <v>24</v>
      </c>
      <c r="I20" s="51" t="s">
        <v>25</v>
      </c>
      <c r="J20" s="53" t="s">
        <v>26</v>
      </c>
    </row>
    <row r="21" spans="1:11" ht="165.75" x14ac:dyDescent="0.2">
      <c r="A21" s="54" t="s">
        <v>27</v>
      </c>
      <c r="B21" s="55" t="s">
        <v>28</v>
      </c>
      <c r="C21" s="56" t="s">
        <v>29</v>
      </c>
      <c r="D21" s="57"/>
      <c r="E21" s="58"/>
      <c r="F21" s="59"/>
      <c r="G21" s="59"/>
      <c r="H21" s="59"/>
      <c r="I21" s="59"/>
      <c r="J21" s="60"/>
      <c r="K21" s="61"/>
    </row>
    <row r="22" spans="1:11" ht="24.95" customHeight="1" x14ac:dyDescent="0.2">
      <c r="A22" s="62"/>
      <c r="B22" s="63" t="s">
        <v>30</v>
      </c>
      <c r="C22" s="56" t="s">
        <v>29</v>
      </c>
      <c r="D22" s="57"/>
      <c r="E22" s="58"/>
      <c r="F22" s="59"/>
      <c r="G22" s="59"/>
      <c r="H22" s="59"/>
      <c r="I22" s="59"/>
      <c r="J22" s="60"/>
      <c r="K22" s="61"/>
    </row>
    <row r="23" spans="1:11" ht="24.95" customHeight="1" thickBot="1" x14ac:dyDescent="0.25">
      <c r="A23" s="64"/>
      <c r="B23" s="65" t="s">
        <v>31</v>
      </c>
      <c r="C23" s="66" t="s">
        <v>29</v>
      </c>
      <c r="D23" s="67"/>
      <c r="E23" s="68"/>
      <c r="F23" s="69"/>
      <c r="G23" s="69"/>
      <c r="H23" s="69"/>
      <c r="I23" s="69"/>
      <c r="J23" s="70"/>
      <c r="K23" s="61"/>
    </row>
    <row r="24" spans="1:11" x14ac:dyDescent="0.2">
      <c r="A24" s="71"/>
      <c r="B24" s="72" t="s">
        <v>32</v>
      </c>
      <c r="C24" s="73"/>
      <c r="D24" s="73"/>
      <c r="E24" s="73"/>
      <c r="F24" s="73"/>
      <c r="G24" s="74"/>
      <c r="H24" s="75">
        <f>SUM(H21:H23)</f>
        <v>0</v>
      </c>
      <c r="I24" s="75">
        <f>SUM(I21:I23)</f>
        <v>0</v>
      </c>
      <c r="J24" s="76"/>
      <c r="K24" s="61"/>
    </row>
    <row r="25" spans="1:11" x14ac:dyDescent="0.2">
      <c r="A25" s="10"/>
      <c r="B25" s="77"/>
      <c r="C25" s="77"/>
      <c r="D25" s="77"/>
      <c r="E25" s="77"/>
      <c r="F25" s="77"/>
      <c r="G25" s="77"/>
      <c r="H25" s="78"/>
      <c r="I25" s="78"/>
      <c r="J25" s="79"/>
      <c r="K25" s="61"/>
    </row>
    <row r="26" spans="1:11" x14ac:dyDescent="0.2">
      <c r="A26" s="10"/>
      <c r="B26" s="77"/>
      <c r="C26" s="77"/>
      <c r="D26" s="77"/>
      <c r="E26" s="77"/>
      <c r="F26" s="77"/>
      <c r="G26" s="77"/>
      <c r="H26" s="78"/>
      <c r="I26" s="78"/>
      <c r="J26" s="79"/>
    </row>
    <row r="27" spans="1:11" ht="13.5" thickBot="1" x14ac:dyDescent="0.25">
      <c r="A27" s="10"/>
      <c r="B27" s="77"/>
      <c r="C27" s="77"/>
      <c r="D27" s="77"/>
      <c r="E27" s="77"/>
      <c r="F27" s="77"/>
      <c r="G27" s="77"/>
      <c r="H27" s="78"/>
      <c r="I27" s="78"/>
      <c r="J27" s="79"/>
    </row>
    <row r="28" spans="1:11" ht="13.5" thickBot="1" x14ac:dyDescent="0.25">
      <c r="A28" s="10"/>
      <c r="B28" s="80" t="s">
        <v>33</v>
      </c>
      <c r="C28" s="81"/>
      <c r="D28" s="81"/>
      <c r="E28" s="81"/>
      <c r="F28" s="81"/>
      <c r="G28" s="82"/>
      <c r="H28" s="83">
        <f>SUM(H24)</f>
        <v>0</v>
      </c>
      <c r="I28" s="83">
        <f>SUM(I24)</f>
        <v>0</v>
      </c>
      <c r="J28" s="79"/>
    </row>
    <row r="29" spans="1:11" ht="13.5" thickBot="1" x14ac:dyDescent="0.25">
      <c r="A29" s="10"/>
      <c r="B29" s="77"/>
      <c r="C29" s="77"/>
      <c r="D29" s="77"/>
      <c r="E29" s="77"/>
      <c r="F29" s="77"/>
      <c r="G29" s="77"/>
      <c r="H29" s="78"/>
      <c r="I29" s="78"/>
      <c r="J29" s="79"/>
    </row>
    <row r="30" spans="1:11" ht="13.5" thickBot="1" x14ac:dyDescent="0.25">
      <c r="A30" s="10"/>
      <c r="B30" s="84" t="s">
        <v>34</v>
      </c>
      <c r="C30" s="79"/>
      <c r="D30" s="85"/>
      <c r="E30" s="79"/>
      <c r="F30" s="86"/>
      <c r="G30" s="86"/>
      <c r="H30" s="86"/>
      <c r="I30" s="87"/>
      <c r="J30" s="86"/>
    </row>
    <row r="31" spans="1:11" ht="15.75" x14ac:dyDescent="0.2">
      <c r="A31" s="47"/>
      <c r="B31" s="47"/>
      <c r="J31" s="86"/>
    </row>
    <row r="32" spans="1:11" x14ac:dyDescent="0.2">
      <c r="A32" s="4"/>
      <c r="E32" s="79"/>
      <c r="F32" s="79"/>
      <c r="G32" s="86"/>
      <c r="H32" s="87"/>
      <c r="I32" s="87"/>
      <c r="J32" s="86"/>
    </row>
    <row r="33" spans="1:10" x14ac:dyDescent="0.2">
      <c r="A33" s="88"/>
      <c r="B33" s="61"/>
      <c r="C33" s="61"/>
      <c r="D33" s="61"/>
      <c r="E33" s="89"/>
      <c r="F33" s="89"/>
      <c r="G33" s="90"/>
      <c r="H33" s="90"/>
      <c r="I33" s="78"/>
      <c r="J33" s="86"/>
    </row>
    <row r="34" spans="1:10" x14ac:dyDescent="0.2">
      <c r="A34" s="88"/>
      <c r="B34" s="61"/>
      <c r="C34" s="61"/>
      <c r="D34" s="61"/>
      <c r="E34" s="89"/>
      <c r="F34" s="89"/>
      <c r="G34" s="90"/>
      <c r="H34" s="90"/>
      <c r="I34" s="78"/>
      <c r="J34" s="86"/>
    </row>
    <row r="35" spans="1:10" x14ac:dyDescent="0.2">
      <c r="A35" s="10" t="s">
        <v>35</v>
      </c>
      <c r="D35" s="61"/>
      <c r="E35" s="3" t="s">
        <v>36</v>
      </c>
      <c r="F35" s="3"/>
      <c r="G35" s="3"/>
      <c r="H35" s="86"/>
      <c r="I35" s="87"/>
      <c r="J35" s="86"/>
    </row>
    <row r="36" spans="1:10" x14ac:dyDescent="0.2">
      <c r="A36" s="10"/>
      <c r="E36" s="79"/>
      <c r="F36" s="79"/>
      <c r="G36" s="86"/>
      <c r="H36" s="86"/>
      <c r="I36" s="87"/>
      <c r="J36" s="86"/>
    </row>
    <row r="37" spans="1:10" x14ac:dyDescent="0.2">
      <c r="A37" s="91"/>
      <c r="E37" s="79"/>
      <c r="F37" s="79"/>
      <c r="G37" s="86"/>
      <c r="H37" s="86"/>
      <c r="I37" s="87"/>
      <c r="J37" s="86"/>
    </row>
    <row r="38" spans="1:10" x14ac:dyDescent="0.2">
      <c r="A38" s="91"/>
      <c r="E38" s="79"/>
      <c r="F38" s="79"/>
      <c r="G38" s="86"/>
      <c r="H38" s="86"/>
      <c r="I38" s="87"/>
      <c r="J38" s="86"/>
    </row>
    <row r="39" spans="1:10" x14ac:dyDescent="0.2">
      <c r="A39" s="91"/>
      <c r="E39" s="79"/>
      <c r="F39" s="79"/>
      <c r="G39" s="86"/>
      <c r="H39" s="86"/>
      <c r="I39" s="87"/>
      <c r="J39" s="86"/>
    </row>
    <row r="40" spans="1:10" x14ac:dyDescent="0.2">
      <c r="A40" s="91"/>
      <c r="E40" s="79"/>
      <c r="F40" s="79"/>
      <c r="G40" s="86"/>
      <c r="H40" s="86"/>
      <c r="I40" s="87"/>
      <c r="J40" s="86"/>
    </row>
    <row r="41" spans="1:10" x14ac:dyDescent="0.2">
      <c r="A41" s="91"/>
      <c r="E41" s="79"/>
      <c r="F41" s="79"/>
      <c r="G41" s="86"/>
      <c r="H41" s="86"/>
      <c r="I41" s="87"/>
      <c r="J41" s="86"/>
    </row>
    <row r="42" spans="1:10" x14ac:dyDescent="0.2">
      <c r="A42" s="91"/>
      <c r="E42" s="79"/>
      <c r="F42" s="79"/>
      <c r="G42" s="86"/>
      <c r="H42" s="86"/>
      <c r="I42" s="87"/>
      <c r="J42" s="86"/>
    </row>
    <row r="43" spans="1:10" x14ac:dyDescent="0.2">
      <c r="A43" s="91"/>
      <c r="E43" s="79"/>
      <c r="F43" s="79"/>
      <c r="G43" s="86"/>
      <c r="H43" s="86"/>
      <c r="I43" s="87"/>
      <c r="J43" s="86"/>
    </row>
    <row r="44" spans="1:10" x14ac:dyDescent="0.2">
      <c r="A44" s="91"/>
      <c r="E44" s="79"/>
      <c r="F44" s="79"/>
      <c r="G44" s="86"/>
      <c r="H44" s="86"/>
      <c r="I44" s="87"/>
      <c r="J44" s="86"/>
    </row>
    <row r="45" spans="1:10" x14ac:dyDescent="0.2">
      <c r="A45" s="91"/>
      <c r="E45" s="79"/>
      <c r="F45" s="79"/>
      <c r="G45" s="86"/>
      <c r="H45" s="86"/>
      <c r="I45" s="87"/>
      <c r="J45" s="86"/>
    </row>
    <row r="46" spans="1:10" x14ac:dyDescent="0.2">
      <c r="A46" s="91"/>
      <c r="E46" s="79"/>
      <c r="F46" s="79"/>
      <c r="G46" s="86"/>
      <c r="H46" s="86"/>
      <c r="I46" s="87"/>
      <c r="J46" s="86"/>
    </row>
    <row r="47" spans="1:10" x14ac:dyDescent="0.2">
      <c r="A47" s="91"/>
      <c r="G47" s="92"/>
      <c r="H47" s="92"/>
      <c r="I47" s="93"/>
      <c r="J47" s="92"/>
    </row>
    <row r="48" spans="1:10" x14ac:dyDescent="0.2">
      <c r="A48" s="91"/>
      <c r="G48" s="92"/>
      <c r="H48" s="92"/>
      <c r="I48" s="93"/>
      <c r="J48" s="92"/>
    </row>
    <row r="49" spans="1:10" x14ac:dyDescent="0.2">
      <c r="A49" s="91"/>
      <c r="G49" s="92"/>
      <c r="H49" s="92"/>
      <c r="I49" s="93"/>
      <c r="J49" s="92"/>
    </row>
    <row r="50" spans="1:10" x14ac:dyDescent="0.2">
      <c r="A50" s="91"/>
      <c r="G50" s="92"/>
      <c r="H50" s="92"/>
      <c r="I50" s="93"/>
      <c r="J50" s="92"/>
    </row>
    <row r="51" spans="1:10" x14ac:dyDescent="0.2">
      <c r="A51" s="91"/>
      <c r="G51" s="92"/>
      <c r="H51" s="92"/>
      <c r="I51" s="93"/>
      <c r="J51" s="92"/>
    </row>
    <row r="52" spans="1:10" x14ac:dyDescent="0.2">
      <c r="A52" s="91"/>
    </row>
  </sheetData>
  <sheetProtection insertColumns="0" insertRows="0" sort="0"/>
  <protectedRanges>
    <protectedRange sqref="B12:J17" name="Oblast1"/>
    <protectedRange sqref="A24:I29" name="Oblast2"/>
    <protectedRange sqref="J26:J29 J24:K25" name="Oblast3_1"/>
    <protectedRange sqref="A32:I35" name="Oblast3_1_3"/>
    <protectedRange sqref="D30:I30" name="Oblast3_1_2"/>
  </protectedRanges>
  <mergeCells count="31">
    <mergeCell ref="A19:B19"/>
    <mergeCell ref="A21:A23"/>
    <mergeCell ref="B24:G24"/>
    <mergeCell ref="B28:G28"/>
    <mergeCell ref="E35:G35"/>
    <mergeCell ref="A15:B15"/>
    <mergeCell ref="C15:J15"/>
    <mergeCell ref="A16:B16"/>
    <mergeCell ref="C16:J16"/>
    <mergeCell ref="A17:B17"/>
    <mergeCell ref="C17:J17"/>
    <mergeCell ref="A11:J11"/>
    <mergeCell ref="A12:B12"/>
    <mergeCell ref="C12:J12"/>
    <mergeCell ref="A13:B13"/>
    <mergeCell ref="C13:J13"/>
    <mergeCell ref="A14:B14"/>
    <mergeCell ref="C14:J14"/>
    <mergeCell ref="A7:B7"/>
    <mergeCell ref="C7:J7"/>
    <mergeCell ref="A8:B8"/>
    <mergeCell ref="C8:J8"/>
    <mergeCell ref="A9:B9"/>
    <mergeCell ref="C9:J9"/>
    <mergeCell ref="A1:E1"/>
    <mergeCell ref="F1:J1"/>
    <mergeCell ref="A4:J4"/>
    <mergeCell ref="A5:B5"/>
    <mergeCell ref="C5:J5"/>
    <mergeCell ref="A6:B6"/>
    <mergeCell ref="C6:J6"/>
  </mergeCells>
  <pageMargins left="0.19685039370078741" right="0.19685039370078741" top="0.52" bottom="0.22" header="0.51181102362204722" footer="0.21"/>
  <pageSetup paperSize="9" scale="81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B84BA5E80C9848BCFD2E73409AB192" ma:contentTypeVersion="34" ma:contentTypeDescription="Vytvoří nový dokument" ma:contentTypeScope="" ma:versionID="adf3fb4a29fda9d5ad1019f4669750d9">
  <xsd:schema xmlns:xsd="http://www.w3.org/2001/XMLSchema" xmlns:xs="http://www.w3.org/2001/XMLSchema" xmlns:p="http://schemas.microsoft.com/office/2006/metadata/properties" xmlns:ns3="48473801-adcb-49ef-85f9-86201fc7eb7d" xmlns:ns4="99f17e64-7508-46c8-a845-a67e8af53a71" targetNamespace="http://schemas.microsoft.com/office/2006/metadata/properties" ma:root="true" ma:fieldsID="126e8ecba353549fc56a514bdd853169" ns3:_="" ns4:_="">
    <xsd:import namespace="48473801-adcb-49ef-85f9-86201fc7eb7d"/>
    <xsd:import namespace="99f17e64-7508-46c8-a845-a67e8af53a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73801-adcb-49ef-85f9-86201fc7eb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17e64-7508-46c8-a845-a67e8af53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9" nillable="true" ma:displayName="Math Settings" ma:internalName="Math_Settings">
      <xsd:simpleType>
        <xsd:restriction base="dms:Text"/>
      </xsd:simpleType>
    </xsd:element>
    <xsd:element name="DefaultSectionNames" ma:index="2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1" nillable="true" ma:displayName="Is Collaboration Space Locked" ma:internalName="Is_Collaboration_Space_Locked">
      <xsd:simpleType>
        <xsd:restriction base="dms:Boolean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ltureName xmlns="99f17e64-7508-46c8-a845-a67e8af53a71" xsi:nil="true"/>
    <Owner xmlns="99f17e64-7508-46c8-a845-a67e8af53a71">
      <UserInfo>
        <DisplayName/>
        <AccountId xsi:nil="true"/>
        <AccountType/>
      </UserInfo>
    </Owner>
    <Students xmlns="99f17e64-7508-46c8-a845-a67e8af53a71">
      <UserInfo>
        <DisplayName/>
        <AccountId xsi:nil="true"/>
        <AccountType/>
      </UserInfo>
    </Students>
    <Distribution_Groups xmlns="99f17e64-7508-46c8-a845-a67e8af53a71" xsi:nil="true"/>
    <TeamsChannelId xmlns="99f17e64-7508-46c8-a845-a67e8af53a71" xsi:nil="true"/>
    <Has_Teacher_Only_SectionGroup xmlns="99f17e64-7508-46c8-a845-a67e8af53a71" xsi:nil="true"/>
    <NotebookType xmlns="99f17e64-7508-46c8-a845-a67e8af53a71" xsi:nil="true"/>
    <IsNotebookLocked xmlns="99f17e64-7508-46c8-a845-a67e8af53a71" xsi:nil="true"/>
    <Invited_Teachers xmlns="99f17e64-7508-46c8-a845-a67e8af53a71" xsi:nil="true"/>
    <Math_Settings xmlns="99f17e64-7508-46c8-a845-a67e8af53a71" xsi:nil="true"/>
    <Self_Registration_Enabled xmlns="99f17e64-7508-46c8-a845-a67e8af53a71" xsi:nil="true"/>
    <AppVersion xmlns="99f17e64-7508-46c8-a845-a67e8af53a71" xsi:nil="true"/>
    <LMS_Mappings xmlns="99f17e64-7508-46c8-a845-a67e8af53a71" xsi:nil="true"/>
    <Invited_Students xmlns="99f17e64-7508-46c8-a845-a67e8af53a71" xsi:nil="true"/>
    <DefaultSectionNames xmlns="99f17e64-7508-46c8-a845-a67e8af53a71" xsi:nil="true"/>
    <Is_Collaboration_Space_Locked xmlns="99f17e64-7508-46c8-a845-a67e8af53a71" xsi:nil="true"/>
    <Templates xmlns="99f17e64-7508-46c8-a845-a67e8af53a71" xsi:nil="true"/>
    <FolderType xmlns="99f17e64-7508-46c8-a845-a67e8af53a71" xsi:nil="true"/>
    <Teachers xmlns="99f17e64-7508-46c8-a845-a67e8af53a71">
      <UserInfo>
        <DisplayName/>
        <AccountId xsi:nil="true"/>
        <AccountType/>
      </UserInfo>
    </Teachers>
    <Student_Groups xmlns="99f17e64-7508-46c8-a845-a67e8af53a71">
      <UserInfo>
        <DisplayName/>
        <AccountId xsi:nil="true"/>
        <AccountType/>
      </UserInfo>
    </Student_Groups>
  </documentManagement>
</p:properties>
</file>

<file path=customXml/itemProps1.xml><?xml version="1.0" encoding="utf-8"?>
<ds:datastoreItem xmlns:ds="http://schemas.openxmlformats.org/officeDocument/2006/customXml" ds:itemID="{3DBBC890-1B12-44CA-A903-4920B18358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73801-adcb-49ef-85f9-86201fc7eb7d"/>
    <ds:schemaRef ds:uri="99f17e64-7508-46c8-a845-a67e8af53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0CE945-9970-4DCE-B1AB-B36C70265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B3A16E-9A5D-4353-8056-36136C44FFA8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9f17e64-7508-46c8-a845-a67e8af53a71"/>
    <ds:schemaRef ds:uri="48473801-adcb-49ef-85f9-86201fc7eb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Pošmurová</dc:creator>
  <cp:lastModifiedBy>Lada Pošmurová</cp:lastModifiedBy>
  <dcterms:created xsi:type="dcterms:W3CDTF">2022-05-12T06:36:14Z</dcterms:created>
  <dcterms:modified xsi:type="dcterms:W3CDTF">2022-05-12T06:36:59Z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0x01010060B84BA5E80C9848BCFD2E73409AB192</vt:lpwstr>
  </property>
</Properties>
</file>