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827"/>
  <workbookPr/>
  <bookViews>
    <workbookView xWindow="22932" yWindow="65428" windowWidth="23256" windowHeight="12576" activeTab="0"/>
  </bookViews>
  <sheets>
    <sheet name="List1" sheetId="1" r:id="rId1"/>
  </sheets>
  <definedNames>
    <definedName name="_xlnm.Print_Area" localSheetId="0">'List1'!$A$1:$H$74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<sst xmlns="http://schemas.openxmlformats.org/spreadsheetml/2006/main" count="137" uniqueCount="56">
  <si>
    <t>20 03 01 - Směsný komunální odpad</t>
  </si>
  <si>
    <t>DPH (v %)</t>
  </si>
  <si>
    <t>1x za týden</t>
  </si>
  <si>
    <t>2x za týden</t>
  </si>
  <si>
    <t>Celkem</t>
  </si>
  <si>
    <t>-</t>
  </si>
  <si>
    <t>2x za měsíc</t>
  </si>
  <si>
    <t>1x za měsíc</t>
  </si>
  <si>
    <t>1x za 2 měsíce</t>
  </si>
  <si>
    <t>1x za 4 měsíce</t>
  </si>
  <si>
    <t>dle potřeby</t>
  </si>
  <si>
    <t>20 01 08 - Biologicky rozložitelný odpad z kuchyní a stravoven</t>
  </si>
  <si>
    <t>20 02 01 -  Jedlý olej a tuk</t>
  </si>
  <si>
    <t>3x týdně</t>
  </si>
  <si>
    <t>18 01 03 - Nebezpečný zdravotnický odpad spadající pod katalogové číslo odpadu 180103 (18 01 01, 18 01 02, 18 01 03)</t>
  </si>
  <si>
    <t>20 01 21 - Zářivky a jiný odpad obsahující rtuť</t>
  </si>
  <si>
    <t>13 02 08 - Jiné motorové, převodové a mazací oleje</t>
  </si>
  <si>
    <t>20 01 02 - Sklo</t>
  </si>
  <si>
    <t>20 01 01 - Papír a lepenka</t>
  </si>
  <si>
    <t>15 01 01 - Papírové a lepenkové obaly</t>
  </si>
  <si>
    <t>Kalkulační list</t>
  </si>
  <si>
    <r>
      <rPr>
        <sz val="11"/>
        <color theme="1"/>
        <rFont val="Arial"/>
        <family val="2"/>
      </rPr>
      <t>k veřejné zakázce</t>
    </r>
    <r>
      <rPr>
        <b/>
        <sz val="11"/>
        <color theme="1"/>
        <rFont val="Arial"/>
        <family val="2"/>
      </rPr>
      <t xml:space="preserve"> "Svoz a likvidace komunálního a nebezpečného odpadu“</t>
    </r>
  </si>
  <si>
    <t>Účastník doplní pouze místa jež jsou označena žlutě.</t>
  </si>
  <si>
    <t>V ………………………….. dne ………………………….</t>
  </si>
  <si>
    <t>…………………………………………….</t>
  </si>
  <si>
    <t>20 01 39 - Plasty</t>
  </si>
  <si>
    <t xml:space="preserve">Specifikace ceny - sazby za likvidiaci komunálního, ostatního a nebezpečného odpadu </t>
  </si>
  <si>
    <t>Cena celkem v Kč bez DPH</t>
  </si>
  <si>
    <t>Modelový příklad pro účely hodnocení dle čl. 9 ZD</t>
  </si>
  <si>
    <t>Jednotková cena v Kč bez DPH/ 1 t</t>
  </si>
  <si>
    <t>Cena celkem v Kč bez DPH /1 rok</t>
  </si>
  <si>
    <t>Objem za rok v t (modelový příklad)</t>
  </si>
  <si>
    <r>
      <t xml:space="preserve">CENA celkem dle modelového příkladu bez DPH / 1 rok </t>
    </r>
    <r>
      <rPr>
        <sz val="10"/>
        <color theme="2" tint="-0.4999699890613556"/>
        <rFont val="Arial"/>
        <family val="2"/>
      </rPr>
      <t>(hodnota do Krycího listu)</t>
    </r>
  </si>
  <si>
    <r>
      <t xml:space="preserve">CENA celkem dle modelového příkladu s DPH / 1 rok </t>
    </r>
    <r>
      <rPr>
        <sz val="10"/>
        <color theme="2" tint="-0.4999699890613556"/>
        <rFont val="Arial"/>
        <family val="2"/>
      </rPr>
      <t xml:space="preserve">(hodnota do Krycího listu) </t>
    </r>
  </si>
  <si>
    <r>
      <t xml:space="preserve">Výše DPH v Kč </t>
    </r>
    <r>
      <rPr>
        <sz val="10"/>
        <color theme="2" tint="-0.4999699890613556"/>
        <rFont val="Arial"/>
        <family val="2"/>
      </rPr>
      <t>(hodnota do Krycího listu)</t>
    </r>
  </si>
  <si>
    <t>Jednotková cena v Kč bez DPH/ 1 t - zahrnuje cenu za sběr, svoz a likvidaci jedné tuny příslušného odpadu.</t>
  </si>
  <si>
    <t>Četnost</t>
  </si>
  <si>
    <t>Počet nádob</t>
  </si>
  <si>
    <t>Velikost nádoby v l</t>
  </si>
  <si>
    <t>podpis oprávněného zástupce účatníka</t>
  </si>
  <si>
    <t>18 01 06 - Nebezpečný zdravotnický odpad spadající pod katalogové číslo odpadu 180106 (18 01 06, 18 01 08, 18 01 09)</t>
  </si>
  <si>
    <t>Specifikace ceny odpadů dle frekvence vývozu</t>
  </si>
  <si>
    <t xml:space="preserve">Jednotková cena za 1 měsíc svozu/nádoba v Kč bez DPH                                            </t>
  </si>
  <si>
    <t xml:space="preserve">Jednotková cena za 1 rok svozu/nádoba v Kč bez DPH                                          </t>
  </si>
  <si>
    <t>Pronájem kontejneru dle druhu</t>
  </si>
  <si>
    <t>kontejner na odpad 1100 l</t>
  </si>
  <si>
    <t>kontejner na skleněné obaly - 1100 l - zvon</t>
  </si>
  <si>
    <t>kontejner na plastové obaly - 1100 l</t>
  </si>
  <si>
    <t>kontejner na odpad 770 l</t>
  </si>
  <si>
    <t>kontejner na odpad 240 l</t>
  </si>
  <si>
    <t>kontejner pro nebezpečný odpad - 25 m3</t>
  </si>
  <si>
    <t>Druh nádoby</t>
  </si>
  <si>
    <t>Počet nádob (modelový příklad)</t>
  </si>
  <si>
    <t xml:space="preserve">Jednotková cena za pronájem 1 ks nádoby v Kč bez DPH/ rok                                   </t>
  </si>
  <si>
    <t xml:space="preserve">Jednotková cena za pronájem 1 ks nádoby v Kč bez DPH/ měsíc                                    </t>
  </si>
  <si>
    <t xml:space="preserve">Jednotková cena za 1 měsíc svozu/nádoba v Kč bez DPH -  zahrnuje cenu za sběr, svoz a likvidaci jedné nádoby příslušného odpadu.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</si>
</sst>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2"/>
      <color theme="3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b/>
      <sz val="10"/>
      <color theme="3"/>
      <name val="Arial"/>
      <family val="2"/>
    </font>
    <font>
      <sz val="10"/>
      <color theme="2" tint="-0.4999699890613556"/>
      <name val="Arial"/>
      <family val="2"/>
    </font>
    <font>
      <b/>
      <sz val="11"/>
      <color theme="0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1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medium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2">
    <xf numFmtId="0" fontId="0" fillId="0" borderId="0" xfId="0"/>
    <xf numFmtId="0" fontId="3" fillId="0" borderId="0" xfId="0" applyFont="1"/>
    <xf numFmtId="0" fontId="7" fillId="0" borderId="1" xfId="0" applyFont="1" applyBorder="1"/>
    <xf numFmtId="0" fontId="7" fillId="0" borderId="2" xfId="0" applyFont="1" applyBorder="1"/>
    <xf numFmtId="0" fontId="7" fillId="2" borderId="2" xfId="0" applyFont="1" applyFill="1" applyBorder="1"/>
    <xf numFmtId="0" fontId="7" fillId="0" borderId="3" xfId="0" applyFont="1" applyBorder="1"/>
    <xf numFmtId="0" fontId="7" fillId="0" borderId="4" xfId="0" applyFont="1" applyBorder="1"/>
    <xf numFmtId="0" fontId="7" fillId="2" borderId="4" xfId="0" applyFont="1" applyFill="1" applyBorder="1"/>
    <xf numFmtId="0" fontId="7" fillId="0" borderId="5" xfId="0" applyFont="1" applyBorder="1"/>
    <xf numFmtId="0" fontId="7" fillId="0" borderId="6" xfId="0" applyFont="1" applyBorder="1"/>
    <xf numFmtId="0" fontId="7" fillId="2" borderId="6" xfId="0" applyFont="1" applyFill="1" applyBorder="1"/>
    <xf numFmtId="0" fontId="6" fillId="0" borderId="7" xfId="0" applyFont="1" applyBorder="1"/>
    <xf numFmtId="0" fontId="6" fillId="3" borderId="8" xfId="0" applyFont="1" applyFill="1" applyBorder="1" applyAlignment="1">
      <alignment horizontal="center"/>
    </xf>
    <xf numFmtId="0" fontId="7" fillId="2" borderId="9" xfId="0" applyFont="1" applyFill="1" applyBorder="1"/>
    <xf numFmtId="0" fontId="7" fillId="0" borderId="10" xfId="0" applyFont="1" applyBorder="1"/>
    <xf numFmtId="0" fontId="7" fillId="0" borderId="11" xfId="0" applyFont="1" applyBorder="1"/>
    <xf numFmtId="0" fontId="7" fillId="2" borderId="11" xfId="0" applyFont="1" applyFill="1" applyBorder="1"/>
    <xf numFmtId="0" fontId="6" fillId="0" borderId="12" xfId="0" applyFont="1" applyBorder="1"/>
    <xf numFmtId="0" fontId="6" fillId="3" borderId="13" xfId="0" applyFont="1" applyFill="1" applyBorder="1" applyAlignment="1">
      <alignment horizontal="center"/>
    </xf>
    <xf numFmtId="0" fontId="7" fillId="2" borderId="14" xfId="0" applyFont="1" applyFill="1" applyBorder="1"/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44" fontId="7" fillId="2" borderId="9" xfId="20" applyFont="1" applyFill="1" applyBorder="1"/>
    <xf numFmtId="44" fontId="7" fillId="2" borderId="18" xfId="20" applyFont="1" applyFill="1" applyBorder="1"/>
    <xf numFmtId="44" fontId="7" fillId="2" borderId="19" xfId="20" applyFont="1" applyFill="1" applyBorder="1"/>
    <xf numFmtId="44" fontId="7" fillId="2" borderId="20" xfId="20" applyFont="1" applyFill="1" applyBorder="1"/>
    <xf numFmtId="44" fontId="7" fillId="2" borderId="21" xfId="20" applyFont="1" applyFill="1" applyBorder="1"/>
    <xf numFmtId="44" fontId="7" fillId="2" borderId="4" xfId="20" applyFont="1" applyFill="1" applyBorder="1"/>
    <xf numFmtId="44" fontId="7" fillId="2" borderId="11" xfId="20" applyFont="1" applyFill="1" applyBorder="1"/>
    <xf numFmtId="44" fontId="7" fillId="2" borderId="22" xfId="20" applyFont="1" applyFill="1" applyBorder="1"/>
    <xf numFmtId="44" fontId="7" fillId="2" borderId="23" xfId="20" applyFont="1" applyFill="1" applyBorder="1"/>
    <xf numFmtId="44" fontId="7" fillId="2" borderId="14" xfId="20" applyFont="1" applyFill="1" applyBorder="1"/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44" fontId="0" fillId="2" borderId="22" xfId="0" applyNumberFormat="1" applyFill="1" applyBorder="1"/>
    <xf numFmtId="44" fontId="7" fillId="2" borderId="24" xfId="20" applyFont="1" applyFill="1" applyBorder="1"/>
    <xf numFmtId="0" fontId="0" fillId="0" borderId="0" xfId="0" applyFill="1"/>
    <xf numFmtId="0" fontId="9" fillId="4" borderId="25" xfId="0" applyFont="1" applyFill="1" applyBorder="1" applyAlignment="1">
      <alignment vertical="center"/>
    </xf>
    <xf numFmtId="0" fontId="9" fillId="4" borderId="26" xfId="0" applyFont="1" applyFill="1" applyBorder="1" applyAlignment="1">
      <alignment vertical="center" wrapText="1"/>
    </xf>
    <xf numFmtId="0" fontId="9" fillId="4" borderId="11" xfId="0" applyFont="1" applyFill="1" applyBorder="1" applyAlignment="1">
      <alignment vertical="center" wrapText="1"/>
    </xf>
    <xf numFmtId="0" fontId="9" fillId="4" borderId="26" xfId="0" applyFont="1" applyFill="1" applyBorder="1" applyAlignment="1">
      <alignment vertical="center"/>
    </xf>
    <xf numFmtId="0" fontId="9" fillId="4" borderId="27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vertical="center"/>
    </xf>
    <xf numFmtId="0" fontId="9" fillId="4" borderId="11" xfId="0" applyFont="1" applyFill="1" applyBorder="1" applyAlignment="1">
      <alignment vertical="center"/>
    </xf>
    <xf numFmtId="44" fontId="7" fillId="2" borderId="16" xfId="20" applyFont="1" applyFill="1" applyBorder="1"/>
    <xf numFmtId="44" fontId="7" fillId="2" borderId="17" xfId="20" applyFont="1" applyFill="1" applyBorder="1"/>
    <xf numFmtId="44" fontId="7" fillId="2" borderId="28" xfId="20" applyFont="1" applyFill="1" applyBorder="1"/>
    <xf numFmtId="44" fontId="7" fillId="2" borderId="29" xfId="20" applyFont="1" applyFill="1" applyBorder="1"/>
    <xf numFmtId="44" fontId="7" fillId="2" borderId="30" xfId="20" applyFont="1" applyFill="1" applyBorder="1"/>
    <xf numFmtId="0" fontId="7" fillId="2" borderId="30" xfId="0" applyFont="1" applyFill="1" applyBorder="1"/>
    <xf numFmtId="44" fontId="7" fillId="2" borderId="31" xfId="20" applyFont="1" applyFill="1" applyBorder="1"/>
    <xf numFmtId="0" fontId="9" fillId="4" borderId="23" xfId="0" applyFont="1" applyFill="1" applyBorder="1" applyAlignment="1">
      <alignment vertical="center" wrapText="1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2" borderId="0" xfId="0" applyFont="1" applyFill="1"/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0" fontId="13" fillId="0" borderId="0" xfId="0" applyFont="1" applyAlignment="1">
      <alignment horizontal="left"/>
    </xf>
    <xf numFmtId="0" fontId="6" fillId="5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44" fontId="7" fillId="2" borderId="33" xfId="20" applyFont="1" applyFill="1" applyBorder="1" applyAlignment="1">
      <alignment horizontal="center"/>
    </xf>
    <xf numFmtId="44" fontId="7" fillId="2" borderId="32" xfId="20" applyFont="1" applyFill="1" applyBorder="1" applyAlignment="1">
      <alignment horizontal="center"/>
    </xf>
    <xf numFmtId="44" fontId="0" fillId="2" borderId="12" xfId="0" applyNumberFormat="1" applyFill="1" applyBorder="1" applyAlignment="1">
      <alignment horizontal="center"/>
    </xf>
    <xf numFmtId="0" fontId="9" fillId="4" borderId="33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32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12" fillId="9" borderId="8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13" xfId="0" applyFont="1" applyFill="1" applyBorder="1" applyAlignment="1">
      <alignment horizontal="center" vertical="center"/>
    </xf>
    <xf numFmtId="0" fontId="6" fillId="10" borderId="32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32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vertical="center" wrapText="1"/>
    </xf>
    <xf numFmtId="0" fontId="7" fillId="0" borderId="35" xfId="0" applyFont="1" applyBorder="1"/>
    <xf numFmtId="0" fontId="7" fillId="0" borderId="36" xfId="0" applyFont="1" applyBorder="1"/>
    <xf numFmtId="0" fontId="7" fillId="0" borderId="37" xfId="0" applyFont="1" applyBorder="1"/>
    <xf numFmtId="0" fontId="6" fillId="13" borderId="8" xfId="0" applyFont="1" applyFill="1" applyBorder="1" applyAlignment="1">
      <alignment horizontal="center" vertical="center"/>
    </xf>
    <xf numFmtId="0" fontId="6" fillId="13" borderId="3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7" fillId="0" borderId="12" xfId="0" applyFont="1" applyBorder="1"/>
    <xf numFmtId="0" fontId="7" fillId="0" borderId="34" xfId="0" applyFont="1" applyBorder="1"/>
    <xf numFmtId="0" fontId="7" fillId="0" borderId="12" xfId="0" applyFont="1" applyBorder="1" applyAlignment="1">
      <alignment horizontal="right"/>
    </xf>
    <xf numFmtId="0" fontId="7" fillId="0" borderId="32" xfId="0" applyFont="1" applyBorder="1" applyAlignment="1">
      <alignment horizontal="right"/>
    </xf>
    <xf numFmtId="0" fontId="9" fillId="4" borderId="34" xfId="0" applyFont="1" applyFill="1" applyBorder="1" applyAlignment="1">
      <alignment vertical="center" wrapText="1"/>
    </xf>
    <xf numFmtId="0" fontId="6" fillId="13" borderId="39" xfId="0" applyFont="1" applyFill="1" applyBorder="1" applyAlignment="1">
      <alignment horizontal="center" vertical="center"/>
    </xf>
    <xf numFmtId="0" fontId="6" fillId="13" borderId="0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12" borderId="39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44" xfId="0" applyFont="1" applyFill="1" applyBorder="1" applyAlignment="1">
      <alignment horizontal="center" vertical="center"/>
    </xf>
    <xf numFmtId="0" fontId="0" fillId="0" borderId="22" xfId="0" applyBorder="1"/>
    <xf numFmtId="0" fontId="14" fillId="14" borderId="13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0" fillId="2" borderId="4" xfId="0" applyFill="1" applyBorder="1"/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0" fillId="2" borderId="15" xfId="0" applyFill="1" applyBorder="1"/>
    <xf numFmtId="0" fontId="14" fillId="2" borderId="3" xfId="0" applyFont="1" applyFill="1" applyBorder="1" applyAlignment="1">
      <alignment horizontal="center"/>
    </xf>
    <xf numFmtId="0" fontId="0" fillId="2" borderId="16" xfId="0" applyFill="1" applyBorder="1"/>
    <xf numFmtId="0" fontId="0" fillId="2" borderId="3" xfId="0" applyFill="1" applyBorder="1"/>
    <xf numFmtId="0" fontId="0" fillId="2" borderId="5" xfId="0" applyFill="1" applyBorder="1"/>
    <xf numFmtId="0" fontId="9" fillId="4" borderId="25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0" fillId="2" borderId="14" xfId="0" applyFill="1" applyBorder="1"/>
    <xf numFmtId="0" fontId="0" fillId="2" borderId="28" xfId="0" applyFill="1" applyBorder="1"/>
    <xf numFmtId="0" fontId="6" fillId="0" borderId="22" xfId="0" applyFont="1" applyBorder="1"/>
    <xf numFmtId="0" fontId="13" fillId="0" borderId="0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center" vertical="center" wrapText="1"/>
    </xf>
    <xf numFmtId="44" fontId="7" fillId="2" borderId="13" xfId="20" applyFont="1" applyFill="1" applyBorder="1" applyAlignment="1">
      <alignment horizontal="center"/>
    </xf>
    <xf numFmtId="0" fontId="0" fillId="0" borderId="0" xfId="0" applyFill="1" applyBorder="1"/>
    <xf numFmtId="4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4" fontId="0" fillId="2" borderId="32" xfId="0" applyNumberFormat="1" applyFill="1" applyBorder="1" applyAlignment="1">
      <alignment horizontal="center"/>
    </xf>
    <xf numFmtId="0" fontId="9" fillId="4" borderId="10" xfId="0" applyFont="1" applyFill="1" applyBorder="1" applyAlignment="1">
      <alignment vertical="center" wrapText="1"/>
    </xf>
    <xf numFmtId="0" fontId="7" fillId="0" borderId="33" xfId="0" applyFont="1" applyBorder="1"/>
    <xf numFmtId="44" fontId="0" fillId="2" borderId="9" xfId="0" applyNumberFormat="1" applyFill="1" applyBorder="1"/>
    <xf numFmtId="44" fontId="7" fillId="2" borderId="1" xfId="20" applyFont="1" applyFill="1" applyBorder="1"/>
    <xf numFmtId="44" fontId="7" fillId="2" borderId="2" xfId="20" applyFont="1" applyFill="1" applyBorder="1"/>
    <xf numFmtId="44" fontId="7" fillId="2" borderId="15" xfId="20" applyFont="1" applyFill="1" applyBorder="1"/>
    <xf numFmtId="44" fontId="7" fillId="2" borderId="5" xfId="20" applyFont="1" applyFill="1" applyBorder="1"/>
    <xf numFmtId="44" fontId="7" fillId="2" borderId="6" xfId="20" applyFont="1" applyFill="1" applyBorder="1"/>
    <xf numFmtId="0" fontId="9" fillId="4" borderId="46" xfId="0" applyFont="1" applyFill="1" applyBorder="1" applyAlignment="1">
      <alignment vertical="center" wrapText="1"/>
    </xf>
    <xf numFmtId="44" fontId="7" fillId="2" borderId="3" xfId="20" applyFont="1" applyFill="1" applyBorder="1"/>
    <xf numFmtId="44" fontId="7" fillId="2" borderId="47" xfId="20" applyFont="1" applyFill="1" applyBorder="1"/>
    <xf numFmtId="0" fontId="12" fillId="9" borderId="39" xfId="0" applyFont="1" applyFill="1" applyBorder="1" applyAlignment="1">
      <alignment horizontal="center" vertical="center"/>
    </xf>
    <xf numFmtId="0" fontId="12" fillId="9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3"/>
  <sheetViews>
    <sheetView tabSelected="1" zoomScale="115" zoomScaleNormal="115" workbookViewId="0" topLeftCell="A19">
      <selection activeCell="A7" sqref="A7:H7"/>
    </sheetView>
  </sheetViews>
  <sheetFormatPr defaultColWidth="9.140625" defaultRowHeight="15"/>
  <cols>
    <col min="1" max="1" width="14.7109375" style="0" customWidth="1"/>
    <col min="2" max="2" width="13.28125" style="0" customWidth="1"/>
    <col min="3" max="3" width="16.28125" style="0" customWidth="1"/>
    <col min="4" max="4" width="28.140625" style="0" customWidth="1"/>
    <col min="5" max="5" width="20.7109375" style="0" customWidth="1"/>
    <col min="6" max="6" width="18.57421875" style="0" customWidth="1"/>
    <col min="7" max="7" width="11.28125" style="0" customWidth="1"/>
    <col min="8" max="8" width="20.7109375" style="0" customWidth="1"/>
    <col min="9" max="9" width="10.28125" style="0" customWidth="1"/>
    <col min="10" max="10" width="15.7109375" style="0" customWidth="1"/>
  </cols>
  <sheetData>
    <row r="1" spans="1:7" ht="19.2" customHeight="1">
      <c r="A1" s="1"/>
      <c r="B1" s="1"/>
      <c r="C1" s="1"/>
      <c r="D1" s="1"/>
      <c r="E1" s="1"/>
      <c r="F1" s="1"/>
      <c r="G1" s="1"/>
    </row>
    <row r="2" spans="1:7" ht="21" customHeight="1">
      <c r="A2" s="80" t="s">
        <v>20</v>
      </c>
      <c r="B2" s="80"/>
      <c r="C2" s="80"/>
      <c r="D2" s="80"/>
      <c r="E2" s="80"/>
      <c r="F2" s="80"/>
      <c r="G2" s="80"/>
    </row>
    <row r="3" spans="1:7" ht="13.2" customHeight="1">
      <c r="A3" s="81" t="s">
        <v>21</v>
      </c>
      <c r="B3" s="81"/>
      <c r="C3" s="81"/>
      <c r="D3" s="81"/>
      <c r="E3" s="81"/>
      <c r="F3" s="81"/>
      <c r="G3" s="81"/>
    </row>
    <row r="4" spans="1:7" ht="19.2" customHeight="1">
      <c r="A4" s="82" t="s">
        <v>28</v>
      </c>
      <c r="B4" s="82"/>
      <c r="C4" s="82"/>
      <c r="D4" s="82"/>
      <c r="E4" s="82"/>
      <c r="F4" s="82"/>
      <c r="G4" s="82"/>
    </row>
    <row r="5" spans="1:7" ht="13.8" customHeight="1">
      <c r="A5" s="33"/>
      <c r="B5" s="33"/>
      <c r="C5" s="33"/>
      <c r="D5" s="33"/>
      <c r="E5" s="33"/>
      <c r="F5" s="33"/>
      <c r="G5" s="33"/>
    </row>
    <row r="6" spans="1:8" ht="32.4" customHeight="1">
      <c r="A6" s="168" t="s">
        <v>41</v>
      </c>
      <c r="B6" s="169"/>
      <c r="C6" s="169"/>
      <c r="D6" s="169"/>
      <c r="E6" s="169"/>
      <c r="F6" s="169"/>
      <c r="G6" s="169"/>
      <c r="H6" s="169"/>
    </row>
    <row r="7" spans="1:8" ht="16.8" customHeight="1" thickBot="1">
      <c r="A7" s="170" t="s">
        <v>0</v>
      </c>
      <c r="B7" s="171"/>
      <c r="C7" s="171"/>
      <c r="D7" s="171"/>
      <c r="E7" s="171"/>
      <c r="F7" s="171"/>
      <c r="G7" s="171"/>
      <c r="H7" s="171"/>
    </row>
    <row r="8" spans="1:11" ht="34.8" thickBot="1">
      <c r="A8" s="39" t="s">
        <v>36</v>
      </c>
      <c r="B8" s="98" t="s">
        <v>31</v>
      </c>
      <c r="C8" s="40" t="s">
        <v>37</v>
      </c>
      <c r="D8" s="165" t="s">
        <v>38</v>
      </c>
      <c r="E8" s="157" t="s">
        <v>42</v>
      </c>
      <c r="F8" s="41" t="s">
        <v>43</v>
      </c>
      <c r="G8" s="45" t="s">
        <v>1</v>
      </c>
      <c r="H8" s="53" t="s">
        <v>30</v>
      </c>
      <c r="I8" s="34"/>
      <c r="J8" s="35"/>
      <c r="K8" s="34"/>
    </row>
    <row r="9" spans="1:11" ht="15">
      <c r="A9" s="99" t="s">
        <v>2</v>
      </c>
      <c r="B9" s="119">
        <v>161.883</v>
      </c>
      <c r="C9" s="99">
        <v>15</v>
      </c>
      <c r="D9" s="99">
        <v>1100</v>
      </c>
      <c r="E9" s="160"/>
      <c r="F9" s="24"/>
      <c r="G9" s="4"/>
      <c r="H9" s="162"/>
      <c r="I9" s="83"/>
      <c r="J9" s="83"/>
      <c r="K9" s="83"/>
    </row>
    <row r="10" spans="1:11" ht="15">
      <c r="A10" s="100" t="s">
        <v>3</v>
      </c>
      <c r="B10" s="120"/>
      <c r="C10" s="100">
        <v>10</v>
      </c>
      <c r="D10" s="100">
        <v>1100</v>
      </c>
      <c r="E10" s="166"/>
      <c r="F10" s="25"/>
      <c r="G10" s="7"/>
      <c r="H10" s="46"/>
      <c r="I10" s="83"/>
      <c r="J10" s="83"/>
      <c r="K10" s="83"/>
    </row>
    <row r="11" spans="1:11" ht="15">
      <c r="A11" s="100" t="s">
        <v>2</v>
      </c>
      <c r="B11" s="120"/>
      <c r="C11" s="100">
        <v>1</v>
      </c>
      <c r="D11" s="100">
        <v>770</v>
      </c>
      <c r="E11" s="166"/>
      <c r="F11" s="25"/>
      <c r="G11" s="7"/>
      <c r="H11" s="46"/>
      <c r="I11" s="83"/>
      <c r="J11" s="83"/>
      <c r="K11" s="83"/>
    </row>
    <row r="12" spans="1:11" ht="15">
      <c r="A12" s="100" t="s">
        <v>2</v>
      </c>
      <c r="B12" s="120"/>
      <c r="C12" s="100">
        <v>3</v>
      </c>
      <c r="D12" s="100">
        <v>240</v>
      </c>
      <c r="E12" s="167"/>
      <c r="F12" s="26"/>
      <c r="G12" s="19"/>
      <c r="H12" s="46"/>
      <c r="I12" s="83"/>
      <c r="J12" s="83"/>
      <c r="K12" s="83"/>
    </row>
    <row r="13" spans="1:11" ht="15" thickBot="1">
      <c r="A13" s="101" t="s">
        <v>2</v>
      </c>
      <c r="B13" s="121"/>
      <c r="C13" s="101">
        <v>1</v>
      </c>
      <c r="D13" s="101">
        <v>120</v>
      </c>
      <c r="E13" s="163"/>
      <c r="F13" s="27"/>
      <c r="G13" s="10"/>
      <c r="H13" s="47"/>
      <c r="I13" s="83"/>
      <c r="J13" s="83"/>
      <c r="K13" s="83"/>
    </row>
    <row r="14" spans="1:8" ht="15" thickBot="1">
      <c r="A14" s="11" t="s">
        <v>4</v>
      </c>
      <c r="B14" s="109">
        <f>SUM(C9:C13)</f>
        <v>30</v>
      </c>
      <c r="C14" s="110"/>
      <c r="D14" s="12" t="s">
        <v>5</v>
      </c>
      <c r="E14" s="13"/>
      <c r="F14" s="13"/>
      <c r="G14" s="12" t="s">
        <v>5</v>
      </c>
      <c r="H14" s="23"/>
    </row>
    <row r="15" spans="1:8" ht="21" customHeight="1" thickBot="1">
      <c r="A15" s="104" t="s">
        <v>25</v>
      </c>
      <c r="B15" s="105"/>
      <c r="C15" s="105"/>
      <c r="D15" s="105"/>
      <c r="E15" s="105"/>
      <c r="F15" s="105"/>
      <c r="G15" s="105"/>
      <c r="H15" s="106"/>
    </row>
    <row r="16" spans="1:8" ht="34.8" thickBot="1">
      <c r="A16" s="39" t="s">
        <v>36</v>
      </c>
      <c r="B16" s="98" t="s">
        <v>31</v>
      </c>
      <c r="C16" s="40" t="s">
        <v>37</v>
      </c>
      <c r="D16" s="43" t="s">
        <v>38</v>
      </c>
      <c r="E16" s="98" t="s">
        <v>42</v>
      </c>
      <c r="F16" s="40" t="s">
        <v>43</v>
      </c>
      <c r="G16" s="42" t="s">
        <v>1</v>
      </c>
      <c r="H16" s="43" t="s">
        <v>30</v>
      </c>
    </row>
    <row r="17" spans="1:8" ht="15" thickBot="1">
      <c r="A17" s="107" t="s">
        <v>7</v>
      </c>
      <c r="B17" s="117">
        <v>20.547</v>
      </c>
      <c r="C17" s="108">
        <v>1</v>
      </c>
      <c r="D17" s="158">
        <v>1100</v>
      </c>
      <c r="E17" s="160"/>
      <c r="F17" s="161"/>
      <c r="G17" s="4"/>
      <c r="H17" s="162">
        <f>C17*F17</f>
        <v>0</v>
      </c>
    </row>
    <row r="18" spans="1:8" ht="15" thickBot="1">
      <c r="A18" s="107" t="s">
        <v>2</v>
      </c>
      <c r="B18" s="118"/>
      <c r="C18" s="108">
        <v>17</v>
      </c>
      <c r="D18" s="158">
        <v>1100</v>
      </c>
      <c r="E18" s="163"/>
      <c r="F18" s="164"/>
      <c r="G18" s="10"/>
      <c r="H18" s="47">
        <f>C18*F18</f>
        <v>0</v>
      </c>
    </row>
    <row r="19" spans="1:8" ht="15" thickBot="1">
      <c r="A19" s="17" t="s">
        <v>4</v>
      </c>
      <c r="B19" s="109">
        <f>SUM(C18:C18)</f>
        <v>17</v>
      </c>
      <c r="C19" s="110"/>
      <c r="D19" s="18" t="s">
        <v>5</v>
      </c>
      <c r="E19" s="159">
        <f>SUM(E17:E18)</f>
        <v>0</v>
      </c>
      <c r="F19" s="23"/>
      <c r="G19" s="12" t="s">
        <v>5</v>
      </c>
      <c r="H19" s="23">
        <f>H17+H18</f>
        <v>0</v>
      </c>
    </row>
    <row r="20" spans="1:8" ht="18" customHeight="1" thickBot="1">
      <c r="A20" s="112" t="s">
        <v>17</v>
      </c>
      <c r="B20" s="113"/>
      <c r="C20" s="113"/>
      <c r="D20" s="113"/>
      <c r="E20" s="102"/>
      <c r="F20" s="102"/>
      <c r="G20" s="102"/>
      <c r="H20" s="103"/>
    </row>
    <row r="21" spans="1:8" ht="34.8" thickBot="1">
      <c r="A21" s="39" t="s">
        <v>36</v>
      </c>
      <c r="B21" s="40" t="s">
        <v>31</v>
      </c>
      <c r="C21" s="40" t="s">
        <v>37</v>
      </c>
      <c r="D21" s="43" t="s">
        <v>38</v>
      </c>
      <c r="E21" s="157" t="s">
        <v>42</v>
      </c>
      <c r="F21" s="41" t="s">
        <v>43</v>
      </c>
      <c r="G21" s="45" t="s">
        <v>1</v>
      </c>
      <c r="H21" s="53" t="s">
        <v>30</v>
      </c>
    </row>
    <row r="22" spans="1:8" ht="15">
      <c r="A22" s="2" t="s">
        <v>6</v>
      </c>
      <c r="B22" s="114">
        <v>9.443</v>
      </c>
      <c r="C22" s="3">
        <v>3</v>
      </c>
      <c r="D22" s="20">
        <v>1100</v>
      </c>
      <c r="E22" s="49"/>
      <c r="F22" s="50"/>
      <c r="G22" s="51"/>
      <c r="H22" s="52">
        <f>C22*F22</f>
        <v>0</v>
      </c>
    </row>
    <row r="23" spans="1:8" ht="15">
      <c r="A23" s="5" t="s">
        <v>7</v>
      </c>
      <c r="B23" s="115"/>
      <c r="C23" s="6">
        <v>2</v>
      </c>
      <c r="D23" s="21">
        <v>1100</v>
      </c>
      <c r="E23" s="25"/>
      <c r="F23" s="28"/>
      <c r="G23" s="7"/>
      <c r="H23" s="46">
        <f>C23*F23</f>
        <v>0</v>
      </c>
    </row>
    <row r="24" spans="1:8" ht="15" customHeight="1">
      <c r="A24" s="5" t="s">
        <v>8</v>
      </c>
      <c r="B24" s="115"/>
      <c r="C24" s="6">
        <v>1</v>
      </c>
      <c r="D24" s="21">
        <v>1100</v>
      </c>
      <c r="E24" s="25"/>
      <c r="F24" s="28"/>
      <c r="G24" s="7"/>
      <c r="H24" s="46">
        <f>C24*F24</f>
        <v>0</v>
      </c>
    </row>
    <row r="25" spans="1:8" ht="15" customHeight="1">
      <c r="A25" s="5" t="s">
        <v>9</v>
      </c>
      <c r="B25" s="115"/>
      <c r="C25" s="6">
        <v>1</v>
      </c>
      <c r="D25" s="21">
        <v>1100</v>
      </c>
      <c r="E25" s="25"/>
      <c r="F25" s="28"/>
      <c r="G25" s="7"/>
      <c r="H25" s="46">
        <f>C25*F25</f>
        <v>0</v>
      </c>
    </row>
    <row r="26" spans="1:8" ht="15" thickBot="1">
      <c r="A26" s="8" t="s">
        <v>10</v>
      </c>
      <c r="B26" s="116"/>
      <c r="C26" s="9">
        <v>1</v>
      </c>
      <c r="D26" s="22">
        <v>1100</v>
      </c>
      <c r="E26" s="26"/>
      <c r="F26" s="32"/>
      <c r="G26" s="19"/>
      <c r="H26" s="48">
        <f>C26*F26</f>
        <v>0</v>
      </c>
    </row>
    <row r="27" spans="1:8" ht="16.8" customHeight="1" thickBot="1">
      <c r="A27" s="149" t="s">
        <v>4</v>
      </c>
      <c r="B27" s="109">
        <f>SUM(C22:C26)</f>
        <v>8</v>
      </c>
      <c r="C27" s="110"/>
      <c r="D27" s="12" t="s">
        <v>5</v>
      </c>
      <c r="E27" s="30">
        <f>SUM(E22:E26)</f>
        <v>0</v>
      </c>
      <c r="F27" s="30">
        <f>SUM(F22:F26)</f>
        <v>0</v>
      </c>
      <c r="G27" s="18" t="s">
        <v>5</v>
      </c>
      <c r="H27" s="30">
        <f>SUM(H22:H26)</f>
        <v>0</v>
      </c>
    </row>
    <row r="28" spans="1:8" ht="15" customHeight="1" thickBot="1">
      <c r="A28" s="122" t="s">
        <v>18</v>
      </c>
      <c r="B28" s="123"/>
      <c r="C28" s="123"/>
      <c r="D28" s="123"/>
      <c r="E28" s="123"/>
      <c r="F28" s="123"/>
      <c r="G28" s="123"/>
      <c r="H28" s="124"/>
    </row>
    <row r="29" spans="1:8" ht="34.8" thickBot="1">
      <c r="A29" s="39" t="s">
        <v>36</v>
      </c>
      <c r="B29" s="40" t="s">
        <v>31</v>
      </c>
      <c r="C29" s="40" t="s">
        <v>37</v>
      </c>
      <c r="D29" s="43" t="s">
        <v>38</v>
      </c>
      <c r="E29" s="111" t="s">
        <v>42</v>
      </c>
      <c r="F29" s="41" t="s">
        <v>43</v>
      </c>
      <c r="G29" s="42" t="s">
        <v>1</v>
      </c>
      <c r="H29" s="43" t="s">
        <v>30</v>
      </c>
    </row>
    <row r="30" spans="1:8" ht="15" thickBot="1">
      <c r="A30" s="107" t="s">
        <v>6</v>
      </c>
      <c r="B30" s="125">
        <v>1</v>
      </c>
      <c r="C30" s="108">
        <v>3</v>
      </c>
      <c r="D30" s="15">
        <v>1100</v>
      </c>
      <c r="E30" s="37"/>
      <c r="F30" s="29"/>
      <c r="G30" s="16"/>
      <c r="H30" s="31">
        <f>C30*F30</f>
        <v>0</v>
      </c>
    </row>
    <row r="31" spans="1:8" ht="15" thickBot="1">
      <c r="A31" s="11" t="s">
        <v>4</v>
      </c>
      <c r="B31" s="109">
        <f>SUM(C30:C30)</f>
        <v>3</v>
      </c>
      <c r="C31" s="110"/>
      <c r="D31" s="12" t="s">
        <v>5</v>
      </c>
      <c r="E31" s="36">
        <f>SUM(E30)</f>
        <v>0</v>
      </c>
      <c r="F31" s="23"/>
      <c r="G31" s="12" t="s">
        <v>5</v>
      </c>
      <c r="H31" s="23">
        <f>H30</f>
        <v>0</v>
      </c>
    </row>
    <row r="32" spans="1:8" ht="22.2" customHeight="1" thickBot="1">
      <c r="A32" s="126" t="s">
        <v>44</v>
      </c>
      <c r="B32" s="126"/>
      <c r="C32" s="126"/>
      <c r="D32" s="126"/>
      <c r="E32" s="126"/>
      <c r="F32" s="126"/>
      <c r="G32" s="126"/>
      <c r="H32" s="126"/>
    </row>
    <row r="33" spans="1:8" ht="34.8" thickBot="1">
      <c r="A33" s="142" t="s">
        <v>51</v>
      </c>
      <c r="B33" s="143"/>
      <c r="C33" s="143"/>
      <c r="D33" s="144" t="s">
        <v>52</v>
      </c>
      <c r="E33" s="128" t="s">
        <v>54</v>
      </c>
      <c r="F33" s="128" t="s">
        <v>53</v>
      </c>
      <c r="G33" s="129" t="s">
        <v>1</v>
      </c>
      <c r="H33" s="130" t="s">
        <v>30</v>
      </c>
    </row>
    <row r="34" spans="1:8" ht="15">
      <c r="A34" s="127" t="s">
        <v>45</v>
      </c>
      <c r="B34" s="127"/>
      <c r="C34" s="127"/>
      <c r="D34" s="145">
        <v>25</v>
      </c>
      <c r="E34" s="135"/>
      <c r="F34" s="136"/>
      <c r="G34" s="136"/>
      <c r="H34" s="137"/>
    </row>
    <row r="35" spans="1:8" ht="15">
      <c r="A35" s="127" t="s">
        <v>46</v>
      </c>
      <c r="B35" s="127"/>
      <c r="C35" s="127"/>
      <c r="D35" s="145">
        <v>8</v>
      </c>
      <c r="E35" s="138"/>
      <c r="F35" s="133"/>
      <c r="G35" s="133"/>
      <c r="H35" s="139"/>
    </row>
    <row r="36" spans="1:8" ht="15">
      <c r="A36" s="127" t="s">
        <v>47</v>
      </c>
      <c r="B36" s="127"/>
      <c r="C36" s="127"/>
      <c r="D36" s="146">
        <v>17</v>
      </c>
      <c r="E36" s="140"/>
      <c r="F36" s="134"/>
      <c r="G36" s="134"/>
      <c r="H36" s="139"/>
    </row>
    <row r="37" spans="1:8" ht="15">
      <c r="A37" s="127" t="s">
        <v>48</v>
      </c>
      <c r="B37" s="127"/>
      <c r="C37" s="127"/>
      <c r="D37" s="146">
        <v>10</v>
      </c>
      <c r="E37" s="140"/>
      <c r="F37" s="134"/>
      <c r="G37" s="134"/>
      <c r="H37" s="139"/>
    </row>
    <row r="38" spans="1:8" ht="15">
      <c r="A38" s="127" t="s">
        <v>49</v>
      </c>
      <c r="B38" s="127"/>
      <c r="C38" s="127"/>
      <c r="D38" s="146">
        <v>5</v>
      </c>
      <c r="E38" s="140"/>
      <c r="F38" s="134"/>
      <c r="G38" s="134"/>
      <c r="H38" s="139"/>
    </row>
    <row r="39" spans="1:8" ht="15" thickBot="1">
      <c r="A39" s="127" t="s">
        <v>50</v>
      </c>
      <c r="B39" s="127"/>
      <c r="C39" s="127"/>
      <c r="D39" s="146">
        <v>1</v>
      </c>
      <c r="E39" s="141"/>
      <c r="F39" s="147"/>
      <c r="G39" s="147"/>
      <c r="H39" s="148"/>
    </row>
    <row r="40" spans="1:7" s="38" customFormat="1" ht="33" customHeight="1" thickBot="1">
      <c r="A40" s="86" t="s">
        <v>26</v>
      </c>
      <c r="B40" s="86"/>
      <c r="C40" s="86"/>
      <c r="D40" s="86"/>
      <c r="E40" s="86"/>
      <c r="F40" s="86"/>
      <c r="G40" s="86"/>
    </row>
    <row r="41" spans="1:7" ht="17.4" customHeight="1" thickBot="1">
      <c r="A41" s="87" t="s">
        <v>11</v>
      </c>
      <c r="B41" s="88"/>
      <c r="C41" s="88"/>
      <c r="D41" s="88"/>
      <c r="E41" s="88"/>
      <c r="F41" s="88"/>
      <c r="G41" s="89"/>
    </row>
    <row r="42" spans="1:7" ht="22.8" customHeight="1" thickBot="1">
      <c r="A42" s="44" t="s">
        <v>36</v>
      </c>
      <c r="B42" s="67" t="s">
        <v>31</v>
      </c>
      <c r="C42" s="70"/>
      <c r="D42" s="41" t="s">
        <v>29</v>
      </c>
      <c r="E42" s="45" t="s">
        <v>1</v>
      </c>
      <c r="F42" s="67" t="s">
        <v>27</v>
      </c>
      <c r="G42" s="68"/>
    </row>
    <row r="43" spans="1:7" ht="17.4" customHeight="1" thickBot="1">
      <c r="A43" s="14" t="s">
        <v>2</v>
      </c>
      <c r="B43" s="84">
        <v>4.449</v>
      </c>
      <c r="C43" s="85"/>
      <c r="D43" s="29"/>
      <c r="E43" s="16"/>
      <c r="F43" s="64">
        <f>B43*D43</f>
        <v>0</v>
      </c>
      <c r="G43" s="65"/>
    </row>
    <row r="44" spans="1:7" ht="16.95" customHeight="1" thickBot="1">
      <c r="A44" s="71" t="s">
        <v>12</v>
      </c>
      <c r="B44" s="72"/>
      <c r="C44" s="72"/>
      <c r="D44" s="72"/>
      <c r="E44" s="72"/>
      <c r="F44" s="72"/>
      <c r="G44" s="73"/>
    </row>
    <row r="45" spans="1:7" ht="16.95" customHeight="1" thickBot="1">
      <c r="A45" s="44" t="s">
        <v>36</v>
      </c>
      <c r="B45" s="67" t="s">
        <v>31</v>
      </c>
      <c r="C45" s="70"/>
      <c r="D45" s="41" t="s">
        <v>29</v>
      </c>
      <c r="E45" s="45" t="s">
        <v>1</v>
      </c>
      <c r="F45" s="67" t="s">
        <v>27</v>
      </c>
      <c r="G45" s="68"/>
    </row>
    <row r="46" spans="1:7" ht="16.95" customHeight="1" thickBot="1">
      <c r="A46" s="14" t="s">
        <v>7</v>
      </c>
      <c r="B46" s="84">
        <v>0.357</v>
      </c>
      <c r="C46" s="85"/>
      <c r="D46" s="29"/>
      <c r="E46" s="16"/>
      <c r="F46" s="64">
        <f>B46*D46</f>
        <v>0</v>
      </c>
      <c r="G46" s="65">
        <f>D46*B46</f>
        <v>0</v>
      </c>
    </row>
    <row r="47" spans="1:7" ht="16.95" customHeight="1" thickBot="1">
      <c r="A47" s="74" t="s">
        <v>14</v>
      </c>
      <c r="B47" s="75"/>
      <c r="C47" s="75"/>
      <c r="D47" s="75"/>
      <c r="E47" s="75"/>
      <c r="F47" s="75"/>
      <c r="G47" s="76"/>
    </row>
    <row r="48" spans="1:7" ht="16.95" customHeight="1" thickBot="1">
      <c r="A48" s="44" t="s">
        <v>36</v>
      </c>
      <c r="B48" s="67" t="s">
        <v>31</v>
      </c>
      <c r="C48" s="70"/>
      <c r="D48" s="41" t="s">
        <v>29</v>
      </c>
      <c r="E48" s="45" t="s">
        <v>1</v>
      </c>
      <c r="F48" s="67" t="s">
        <v>27</v>
      </c>
      <c r="G48" s="68"/>
    </row>
    <row r="49" spans="1:7" ht="16.95" customHeight="1" thickBot="1">
      <c r="A49" s="14" t="s">
        <v>13</v>
      </c>
      <c r="B49" s="84">
        <v>338</v>
      </c>
      <c r="C49" s="85"/>
      <c r="D49" s="29"/>
      <c r="E49" s="16"/>
      <c r="F49" s="64">
        <f>B49*D49</f>
        <v>0</v>
      </c>
      <c r="G49" s="65"/>
    </row>
    <row r="50" spans="1:7" ht="16.95" customHeight="1" thickBot="1">
      <c r="A50" s="77" t="s">
        <v>40</v>
      </c>
      <c r="B50" s="78"/>
      <c r="C50" s="78"/>
      <c r="D50" s="78"/>
      <c r="E50" s="78"/>
      <c r="F50" s="78"/>
      <c r="G50" s="79"/>
    </row>
    <row r="51" spans="1:7" ht="16.95" customHeight="1" thickBot="1">
      <c r="A51" s="44" t="s">
        <v>36</v>
      </c>
      <c r="B51" s="67" t="s">
        <v>31</v>
      </c>
      <c r="C51" s="70"/>
      <c r="D51" s="41" t="s">
        <v>29</v>
      </c>
      <c r="E51" s="45" t="s">
        <v>1</v>
      </c>
      <c r="F51" s="67" t="s">
        <v>27</v>
      </c>
      <c r="G51" s="68"/>
    </row>
    <row r="52" spans="1:7" ht="16.95" customHeight="1" thickBot="1">
      <c r="A52" s="14" t="s">
        <v>13</v>
      </c>
      <c r="B52" s="84">
        <v>37</v>
      </c>
      <c r="C52" s="85"/>
      <c r="D52" s="29"/>
      <c r="E52" s="16"/>
      <c r="F52" s="64">
        <f>B52*D52</f>
        <v>0</v>
      </c>
      <c r="G52" s="65"/>
    </row>
    <row r="53" spans="1:7" ht="16.95" customHeight="1" thickBot="1">
      <c r="A53" s="95" t="s">
        <v>15</v>
      </c>
      <c r="B53" s="96"/>
      <c r="C53" s="96"/>
      <c r="D53" s="96"/>
      <c r="E53" s="96"/>
      <c r="F53" s="96"/>
      <c r="G53" s="97"/>
    </row>
    <row r="54" spans="1:7" ht="16.95" customHeight="1" thickBot="1">
      <c r="A54" s="44" t="s">
        <v>36</v>
      </c>
      <c r="B54" s="67" t="s">
        <v>31</v>
      </c>
      <c r="C54" s="70"/>
      <c r="D54" s="41" t="s">
        <v>29</v>
      </c>
      <c r="E54" s="45" t="s">
        <v>1</v>
      </c>
      <c r="F54" s="67" t="s">
        <v>27</v>
      </c>
      <c r="G54" s="68"/>
    </row>
    <row r="55" spans="1:7" ht="16.95" customHeight="1" thickBot="1">
      <c r="A55" s="14" t="s">
        <v>10</v>
      </c>
      <c r="B55" s="84">
        <v>0.3</v>
      </c>
      <c r="C55" s="85"/>
      <c r="D55" s="16"/>
      <c r="E55" s="16"/>
      <c r="F55" s="64">
        <f>B55*D55</f>
        <v>0</v>
      </c>
      <c r="G55" s="65"/>
    </row>
    <row r="56" spans="1:7" ht="16.95" customHeight="1" thickBot="1">
      <c r="A56" s="90" t="s">
        <v>16</v>
      </c>
      <c r="B56" s="91"/>
      <c r="C56" s="91"/>
      <c r="D56" s="91"/>
      <c r="E56" s="91"/>
      <c r="F56" s="91"/>
      <c r="G56" s="92"/>
    </row>
    <row r="57" spans="1:8" ht="16.95" customHeight="1" thickBot="1">
      <c r="A57" s="44" t="s">
        <v>36</v>
      </c>
      <c r="B57" s="67" t="s">
        <v>31</v>
      </c>
      <c r="C57" s="70"/>
      <c r="D57" s="41" t="s">
        <v>29</v>
      </c>
      <c r="E57" s="45" t="s">
        <v>1</v>
      </c>
      <c r="F57" s="67" t="s">
        <v>27</v>
      </c>
      <c r="G57" s="151"/>
      <c r="H57" s="153"/>
    </row>
    <row r="58" spans="1:8" ht="16.95" customHeight="1" thickBot="1">
      <c r="A58" s="14" t="s">
        <v>10</v>
      </c>
      <c r="B58" s="84">
        <v>0.5</v>
      </c>
      <c r="C58" s="85"/>
      <c r="D58" s="16"/>
      <c r="E58" s="16"/>
      <c r="F58" s="64">
        <f>B58*D58</f>
        <v>0</v>
      </c>
      <c r="G58" s="152"/>
      <c r="H58" s="153"/>
    </row>
    <row r="59" spans="1:8" ht="19.8" customHeight="1" thickBot="1">
      <c r="A59" s="93" t="s">
        <v>19</v>
      </c>
      <c r="B59" s="94"/>
      <c r="C59" s="94"/>
      <c r="D59" s="94"/>
      <c r="E59" s="94"/>
      <c r="F59" s="94"/>
      <c r="G59" s="94"/>
      <c r="H59" s="153"/>
    </row>
    <row r="60" spans="1:8" ht="16.95" customHeight="1" thickBot="1">
      <c r="A60" s="44" t="s">
        <v>36</v>
      </c>
      <c r="B60" s="69" t="s">
        <v>31</v>
      </c>
      <c r="C60" s="70"/>
      <c r="D60" s="41" t="s">
        <v>29</v>
      </c>
      <c r="E60" s="45" t="s">
        <v>1</v>
      </c>
      <c r="F60" s="67" t="s">
        <v>27</v>
      </c>
      <c r="G60" s="151"/>
      <c r="H60" s="153"/>
    </row>
    <row r="61" spans="1:8" ht="16.95" customHeight="1" thickBot="1">
      <c r="A61" s="14" t="s">
        <v>10</v>
      </c>
      <c r="B61" s="84">
        <v>1</v>
      </c>
      <c r="C61" s="85"/>
      <c r="D61" s="16"/>
      <c r="E61" s="16"/>
      <c r="F61" s="64">
        <f>B61*D61</f>
        <v>0</v>
      </c>
      <c r="G61" s="152"/>
      <c r="H61" s="153"/>
    </row>
    <row r="62" spans="1:8" ht="19.2" customHeight="1" thickBot="1">
      <c r="A62" s="131" t="s">
        <v>32</v>
      </c>
      <c r="B62" s="132"/>
      <c r="C62" s="132"/>
      <c r="D62" s="132"/>
      <c r="E62" s="132"/>
      <c r="F62" s="66"/>
      <c r="G62" s="156"/>
      <c r="H62" s="154"/>
    </row>
    <row r="63" spans="1:8" s="38" customFormat="1" ht="21.6" customHeight="1" thickBot="1">
      <c r="A63" s="60" t="s">
        <v>34</v>
      </c>
      <c r="B63" s="61"/>
      <c r="C63" s="61"/>
      <c r="D63" s="61"/>
      <c r="E63" s="61"/>
      <c r="F63" s="62"/>
      <c r="G63" s="63"/>
      <c r="H63" s="155"/>
    </row>
    <row r="64" spans="1:8" s="38" customFormat="1" ht="21" customHeight="1" thickBot="1">
      <c r="A64" s="60" t="s">
        <v>33</v>
      </c>
      <c r="B64" s="61"/>
      <c r="C64" s="61"/>
      <c r="D64" s="61"/>
      <c r="E64" s="61"/>
      <c r="F64" s="62"/>
      <c r="G64" s="63"/>
      <c r="H64" s="155"/>
    </row>
    <row r="65" s="38" customFormat="1" ht="16.2" customHeight="1">
      <c r="H65" s="153"/>
    </row>
    <row r="66" spans="1:8" ht="13.2" customHeight="1">
      <c r="A66" s="150" t="s">
        <v>55</v>
      </c>
      <c r="B66" s="150"/>
      <c r="C66" s="150"/>
      <c r="D66" s="150"/>
      <c r="E66" s="150"/>
      <c r="F66" s="150"/>
      <c r="G66" s="150"/>
      <c r="H66" s="153"/>
    </row>
    <row r="67" spans="1:7" ht="16.2" customHeight="1">
      <c r="A67" s="59" t="s">
        <v>35</v>
      </c>
      <c r="B67" s="59"/>
      <c r="C67" s="59"/>
      <c r="D67" s="59"/>
      <c r="E67" s="59"/>
      <c r="F67" s="59"/>
      <c r="G67" s="59"/>
    </row>
    <row r="68" spans="1:7" ht="16.2" customHeight="1">
      <c r="A68" s="54"/>
      <c r="B68" s="54"/>
      <c r="C68" s="54"/>
      <c r="D68" s="54"/>
      <c r="E68" s="54"/>
      <c r="F68" s="54"/>
      <c r="G68" s="55"/>
    </row>
    <row r="69" spans="1:7" ht="15">
      <c r="A69" s="55" t="s">
        <v>22</v>
      </c>
      <c r="B69" s="55"/>
      <c r="C69" s="55"/>
      <c r="D69" s="55"/>
      <c r="E69" s="55"/>
      <c r="F69" s="55"/>
      <c r="G69" s="55"/>
    </row>
    <row r="70" spans="1:7" ht="19.2" customHeight="1">
      <c r="A70" s="55"/>
      <c r="B70" s="55"/>
      <c r="C70" s="55"/>
      <c r="D70" s="55"/>
      <c r="E70" s="55"/>
      <c r="F70" s="55"/>
      <c r="G70" s="55"/>
    </row>
    <row r="71" spans="1:7" ht="15">
      <c r="A71" s="56" t="s">
        <v>23</v>
      </c>
      <c r="B71" s="56"/>
      <c r="C71" s="56"/>
      <c r="D71" s="55"/>
      <c r="E71" s="55"/>
      <c r="F71" s="55"/>
      <c r="G71" s="55"/>
    </row>
    <row r="72" spans="1:7" ht="19.2" customHeight="1">
      <c r="A72" s="55"/>
      <c r="B72" s="55"/>
      <c r="C72" s="55"/>
      <c r="D72" s="55"/>
      <c r="E72" s="55"/>
      <c r="F72" s="58" t="s">
        <v>24</v>
      </c>
      <c r="G72" s="58"/>
    </row>
    <row r="73" spans="1:7" ht="24">
      <c r="A73" s="55"/>
      <c r="B73" s="55"/>
      <c r="C73" s="55"/>
      <c r="D73" s="55"/>
      <c r="E73" s="55"/>
      <c r="F73" s="57" t="s">
        <v>39</v>
      </c>
      <c r="G73" s="57"/>
    </row>
    <row r="81" ht="30" customHeight="1"/>
    <row r="82" ht="30" customHeight="1"/>
    <row r="83" ht="30" customHeight="1"/>
    <row r="84" ht="30" customHeight="1"/>
  </sheetData>
  <mergeCells count="70">
    <mergeCell ref="A32:H32"/>
    <mergeCell ref="A66:G66"/>
    <mergeCell ref="A36:C36"/>
    <mergeCell ref="A37:C37"/>
    <mergeCell ref="A38:C38"/>
    <mergeCell ref="A35:C35"/>
    <mergeCell ref="A39:C39"/>
    <mergeCell ref="A28:H28"/>
    <mergeCell ref="B31:C31"/>
    <mergeCell ref="A34:C34"/>
    <mergeCell ref="A33:C33"/>
    <mergeCell ref="B17:B18"/>
    <mergeCell ref="B14:C14"/>
    <mergeCell ref="B19:C19"/>
    <mergeCell ref="B27:C27"/>
    <mergeCell ref="B22:B26"/>
    <mergeCell ref="B61:C61"/>
    <mergeCell ref="B57:C57"/>
    <mergeCell ref="B58:C58"/>
    <mergeCell ref="J9:J13"/>
    <mergeCell ref="K9:K13"/>
    <mergeCell ref="A56:G56"/>
    <mergeCell ref="A59:G59"/>
    <mergeCell ref="F52:G52"/>
    <mergeCell ref="F54:G54"/>
    <mergeCell ref="F55:G55"/>
    <mergeCell ref="B60:C60"/>
    <mergeCell ref="A53:G53"/>
    <mergeCell ref="F49:G49"/>
    <mergeCell ref="B52:C52"/>
    <mergeCell ref="B9:B13"/>
    <mergeCell ref="A20:H20"/>
    <mergeCell ref="I9:I13"/>
    <mergeCell ref="B51:C51"/>
    <mergeCell ref="B48:C48"/>
    <mergeCell ref="B49:C49"/>
    <mergeCell ref="B45:C45"/>
    <mergeCell ref="B46:C46"/>
    <mergeCell ref="B42:C42"/>
    <mergeCell ref="B43:C43"/>
    <mergeCell ref="F42:G42"/>
    <mergeCell ref="F43:G43"/>
    <mergeCell ref="F45:G45"/>
    <mergeCell ref="F46:G46"/>
    <mergeCell ref="F48:G48"/>
    <mergeCell ref="A40:G40"/>
    <mergeCell ref="A41:G41"/>
    <mergeCell ref="A15:H15"/>
    <mergeCell ref="A2:G2"/>
    <mergeCell ref="A3:G3"/>
    <mergeCell ref="A4:G4"/>
    <mergeCell ref="A6:H6"/>
    <mergeCell ref="A7:H7"/>
    <mergeCell ref="A44:G44"/>
    <mergeCell ref="A47:G47"/>
    <mergeCell ref="A50:G50"/>
    <mergeCell ref="F57:G57"/>
    <mergeCell ref="F58:G58"/>
    <mergeCell ref="F60:G60"/>
    <mergeCell ref="F51:G51"/>
    <mergeCell ref="B54:C54"/>
    <mergeCell ref="B55:C55"/>
    <mergeCell ref="F62:G62"/>
    <mergeCell ref="A62:E62"/>
    <mergeCell ref="F61:G61"/>
    <mergeCell ref="A63:E63"/>
    <mergeCell ref="A64:E64"/>
    <mergeCell ref="F63:G63"/>
    <mergeCell ref="F64:G64"/>
    <mergeCell ref="A67:G6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Header>&amp;LPříloha č. 2_zadávací dokumentace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Svobodová</dc:creator>
  <cp:keywords/>
  <dc:description/>
  <cp:lastModifiedBy>Kateřina Svobodová</cp:lastModifiedBy>
  <cp:lastPrinted>2022-02-11T12:46:03Z</cp:lastPrinted>
  <dcterms:created xsi:type="dcterms:W3CDTF">2015-06-05T18:19:34Z</dcterms:created>
  <dcterms:modified xsi:type="dcterms:W3CDTF">2022-02-11T12:46:07Z</dcterms:modified>
  <cp:category/>
  <cp:version/>
  <cp:contentType/>
  <cp:contentStatus/>
</cp:coreProperties>
</file>