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80" tabRatio="760" activeTab="0"/>
  </bookViews>
  <sheets>
    <sheet name="kalkulace ceny 2021-2024" sheetId="1" r:id="rId1"/>
  </sheets>
  <definedNames/>
  <calcPr fullCalcOnLoad="1"/>
</workbook>
</file>

<file path=xl/sharedStrings.xml><?xml version="1.0" encoding="utf-8"?>
<sst xmlns="http://schemas.openxmlformats.org/spreadsheetml/2006/main" count="89" uniqueCount="87">
  <si>
    <t>Číslo přílohy</t>
  </si>
  <si>
    <t>ODDĚLENÍ / UMÍSTĚNÍ / NÁZEV</t>
  </si>
  <si>
    <t>Rok 2021</t>
  </si>
  <si>
    <t>DPH v %</t>
  </si>
  <si>
    <t>Cena jedné revize včetně DPH</t>
  </si>
  <si>
    <t>Vyplňte hodnoty do žlutě podbarvených polí</t>
  </si>
  <si>
    <t>ON, pavilon B –dětské odd., interna</t>
  </si>
  <si>
    <t>ON, pavilon B - porodnice sál gynekol.</t>
  </si>
  <si>
    <t>ON, laboratoře OKB</t>
  </si>
  <si>
    <t xml:space="preserve">ON, objekt hematologie </t>
  </si>
  <si>
    <t>ON, pavilon NRP + onkologie</t>
  </si>
  <si>
    <t xml:space="preserve">ON, hl.budova, chirurgie a ortopedie            II NP             </t>
  </si>
  <si>
    <t xml:space="preserve">ON, hl. budova, chirurgie a ortopedie           III NP             </t>
  </si>
  <si>
    <t xml:space="preserve">ON, hl. budova, chirurgie a ortopedie         půda             </t>
  </si>
  <si>
    <t xml:space="preserve">ON, operační sály, chirurgie a ortopedie                         </t>
  </si>
  <si>
    <t>ON, centrální sterilizace</t>
  </si>
  <si>
    <t xml:space="preserve">ON, ARO                       </t>
  </si>
  <si>
    <t>ON, chirurgická ambulance</t>
  </si>
  <si>
    <t>ON, ortopedická ambulance</t>
  </si>
  <si>
    <t>ON, objekt stravovací zařízení</t>
  </si>
  <si>
    <t>Mokrá prostředí</t>
  </si>
  <si>
    <t>ON, objekt náhrad. zdroje II (u trafa)</t>
  </si>
  <si>
    <t>TS zděná + rozvoda NN</t>
  </si>
  <si>
    <t>ZIS (zdravotně izolovaná soustava 60 ks)</t>
  </si>
  <si>
    <t>Elektrické nářadí 7 ks</t>
  </si>
  <si>
    <t>Elektrické nářadí 10 ks</t>
  </si>
  <si>
    <t>Lokalita: Rychnovsko</t>
  </si>
  <si>
    <t>Cena jedné revize bez DPH *</t>
  </si>
  <si>
    <t>Položka</t>
  </si>
  <si>
    <t xml:space="preserve">VÝŠE DPH (DOPLŇTE)  </t>
  </si>
  <si>
    <t>* Cena zahrnuje veškeré náklady spojené s provedením revize (zejména práci revizního technika, dopravu, vypracování revizní zprávy a ostatní náklady spojené s provedením revize).</t>
  </si>
  <si>
    <t>Rok 2022</t>
  </si>
  <si>
    <t>Rok 2023</t>
  </si>
  <si>
    <t>Rok 2024</t>
  </si>
  <si>
    <t>Cena celkem za roky 2021 až 2024 pro danou revizi bez DPH</t>
  </si>
  <si>
    <t>CELKOVÁ CENA REVIZÍ ZA ROKY 2021 AŽ 2024 BEZ DPH **:</t>
  </si>
  <si>
    <t>CELKOVÁ CENA REVIZÍ ZA ROKY 2021 AŽ 2024 VČTNĚ DPH:</t>
  </si>
  <si>
    <t>Služební byty (LSPP)</t>
  </si>
  <si>
    <t>ON, pavilon B - archiv</t>
  </si>
  <si>
    <t>ON, pavilon RDG</t>
  </si>
  <si>
    <t>ON, márnice</t>
  </si>
  <si>
    <t>ON, lékárna (vedle vrátnice)</t>
  </si>
  <si>
    <t>Vrátnice</t>
  </si>
  <si>
    <t>ON, objekt údržbářské dílny</t>
  </si>
  <si>
    <t>ON, objekt náhrad. zdroje I</t>
  </si>
  <si>
    <t>ON, bufet a garáže</t>
  </si>
  <si>
    <t>ON, dílna dopravy a garáže</t>
  </si>
  <si>
    <t>Hromosvod hlavní</t>
  </si>
  <si>
    <t>Hromosvod DIGIP</t>
  </si>
  <si>
    <t>Plánované revize a jejich četost                    (modelový příklad)</t>
  </si>
  <si>
    <t>bez přílohy</t>
  </si>
  <si>
    <t xml:space="preserve">ON, objekt náhrad. zdroje II 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</si>
  <si>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</si>
  <si>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</si>
  <si>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</si>
  <si>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</si>
  <si>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</si>
  <si>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</si>
  <si>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</si>
  <si>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</si>
  <si>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</si>
  <si>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</si>
  <si>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</si>
  <si>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</si>
  <si>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</si>
  <si>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</si>
  <si>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</si>
  <si>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</si>
  <si>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</si>
  <si>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</si>
  <si>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</si>
  <si>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</si>
  <si>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</si>
  <si>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</si>
  <si>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</si>
  <si>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</si>
  <si>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</si>
  <si>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</si>
  <si>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</si>
  <si>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</si>
  <si>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</si>
  <si>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</si>
  <si>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</si>
  <si>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Veřejné osvětlení</t>
  </si>
  <si>
    <t>Stanovení nabídkové ceny pro část 2 - modelový příklad</t>
  </si>
  <si>
    <t>Příloha č. 3_2 ZD - Nabídková cena</t>
  </si>
  <si>
    <t>** Tato cena je předětem hodnocení veřejné zakázky. Celkové ceny revizí za roky 2021 až 2024 uvede účastník do Přílohy č. 1_2 zadávací dokumentace - Krycí list nabídky.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</si>
</sst>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9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0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0"/>
      <color indexed="10"/>
      <name val="Arial CE"/>
      <family val="0"/>
    </font>
    <font>
      <b/>
      <sz val="1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8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0" fillId="34" borderId="3" applyNumberFormat="0" applyAlignment="0" applyProtection="0"/>
    <xf numFmtId="0" fontId="6" fillId="35" borderId="4" applyNumberFormat="0" applyAlignment="0" applyProtection="0"/>
    <xf numFmtId="0" fontId="6" fillId="35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42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43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1" fillId="38" borderId="11" applyNumberFormat="0" applyFont="0" applyAlignment="0" applyProtection="0"/>
    <xf numFmtId="0" fontId="2" fillId="39" borderId="12" applyNumberFormat="0" applyFont="0" applyAlignment="0" applyProtection="0"/>
    <xf numFmtId="0" fontId="2" fillId="39" borderId="12" applyNumberFormat="0" applyFont="0" applyAlignment="0" applyProtection="0"/>
    <xf numFmtId="9" fontId="1" fillId="0" borderId="0" applyFont="0" applyFill="0" applyBorder="0" applyAlignment="0" applyProtection="0"/>
    <xf numFmtId="0" fontId="47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48" fillId="4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9" fillId="41" borderId="0" applyNumberFormat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42" borderId="15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52" fillId="43" borderId="15" applyNumberFormat="0" applyAlignment="0" applyProtection="0"/>
    <xf numFmtId="0" fontId="16" fillId="44" borderId="16" applyNumberFormat="0" applyAlignment="0" applyProtection="0"/>
    <xf numFmtId="0" fontId="16" fillId="44" borderId="16" applyNumberFormat="0" applyAlignment="0" applyProtection="0"/>
    <xf numFmtId="0" fontId="53" fillId="43" borderId="17" applyNumberFormat="0" applyAlignment="0" applyProtection="0"/>
    <xf numFmtId="0" fontId="17" fillId="44" borderId="18" applyNumberFormat="0" applyAlignment="0" applyProtection="0"/>
    <xf numFmtId="0" fontId="17" fillId="44" borderId="18" applyNumberFormat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7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7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7" fillId="5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7" fillId="5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7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71" fontId="55" fillId="55" borderId="19" xfId="100" applyNumberFormat="1" applyFont="1" applyFill="1" applyBorder="1" applyProtection="1">
      <alignment/>
      <protection locked="0"/>
    </xf>
    <xf numFmtId="171" fontId="55" fillId="55" borderId="20" xfId="100" applyNumberFormat="1" applyFont="1" applyFill="1" applyBorder="1" applyProtection="1">
      <alignment/>
      <protection locked="0"/>
    </xf>
    <xf numFmtId="0" fontId="24" fillId="0" borderId="21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171" fontId="55" fillId="55" borderId="22" xfId="100" applyNumberFormat="1" applyFont="1" applyFill="1" applyBorder="1" applyAlignment="1" applyProtection="1">
      <alignment horizontal="right"/>
      <protection locked="0"/>
    </xf>
    <xf numFmtId="9" fontId="55" fillId="55" borderId="22" xfId="100" applyNumberFormat="1" applyFont="1" applyFill="1" applyBorder="1" applyAlignment="1" applyProtection="1">
      <alignment horizontal="right"/>
      <protection locked="0"/>
    </xf>
    <xf numFmtId="9" fontId="55" fillId="55" borderId="19" xfId="100" applyNumberFormat="1" applyFont="1" applyFill="1" applyBorder="1" applyProtection="1">
      <alignment/>
      <protection locked="0"/>
    </xf>
    <xf numFmtId="9" fontId="55" fillId="55" borderId="20" xfId="100" applyNumberFormat="1" applyFont="1" applyFill="1" applyBorder="1" applyProtection="1">
      <alignment/>
      <protection locked="0"/>
    </xf>
    <xf numFmtId="0" fontId="0" fillId="0" borderId="0" xfId="0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5" fillId="39" borderId="2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171" fontId="0" fillId="0" borderId="0" xfId="0" applyNumberFormat="1" applyFill="1" applyAlignment="1" applyProtection="1">
      <alignment/>
      <protection/>
    </xf>
    <xf numFmtId="0" fontId="24" fillId="0" borderId="0" xfId="0" applyFont="1" applyFill="1" applyAlignment="1" applyProtection="1">
      <alignment horizontal="center"/>
      <protection/>
    </xf>
    <xf numFmtId="0" fontId="22" fillId="0" borderId="0" xfId="100" applyFont="1" applyFill="1" applyAlignment="1" applyProtection="1">
      <alignment vertical="center"/>
      <protection/>
    </xf>
    <xf numFmtId="9" fontId="34" fillId="55" borderId="24" xfId="0" applyNumberFormat="1" applyFont="1" applyFill="1" applyBorder="1" applyAlignment="1" applyProtection="1">
      <alignment/>
      <protection locked="0"/>
    </xf>
    <xf numFmtId="171" fontId="34" fillId="56" borderId="24" xfId="0" applyNumberFormat="1" applyFont="1" applyFill="1" applyBorder="1" applyAlignment="1" applyProtection="1">
      <alignment/>
      <protection/>
    </xf>
    <xf numFmtId="171" fontId="34" fillId="57" borderId="24" xfId="0" applyNumberFormat="1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25" xfId="0" applyFont="1" applyFill="1" applyBorder="1" applyAlignment="1" applyProtection="1">
      <alignment horizontal="center"/>
      <protection/>
    </xf>
    <xf numFmtId="0" fontId="35" fillId="0" borderId="26" xfId="0" applyFont="1" applyFill="1" applyBorder="1" applyAlignment="1" applyProtection="1">
      <alignment horizontal="center"/>
      <protection/>
    </xf>
    <xf numFmtId="0" fontId="35" fillId="0" borderId="27" xfId="0" applyFont="1" applyFill="1" applyBorder="1" applyAlignment="1" applyProtection="1">
      <alignment horizontal="center"/>
      <protection/>
    </xf>
    <xf numFmtId="0" fontId="35" fillId="0" borderId="28" xfId="0" applyFont="1" applyFill="1" applyBorder="1" applyAlignment="1" applyProtection="1">
      <alignment horizontal="center"/>
      <protection/>
    </xf>
    <xf numFmtId="0" fontId="35" fillId="0" borderId="29" xfId="0" applyFont="1" applyFill="1" applyBorder="1" applyAlignment="1" applyProtection="1">
      <alignment horizontal="center"/>
      <protection/>
    </xf>
    <xf numFmtId="0" fontId="35" fillId="0" borderId="28" xfId="0" applyFont="1" applyFill="1" applyBorder="1" applyAlignment="1" applyProtection="1">
      <alignment horizontal="center" vertical="center"/>
      <protection/>
    </xf>
    <xf numFmtId="0" fontId="35" fillId="0" borderId="30" xfId="0" applyFont="1" applyFill="1" applyBorder="1" applyAlignment="1" applyProtection="1">
      <alignment horizontal="center"/>
      <protection/>
    </xf>
    <xf numFmtId="0" fontId="35" fillId="0" borderId="26" xfId="0" applyFont="1" applyFill="1" applyBorder="1" applyAlignment="1" applyProtection="1">
      <alignment horizontal="center" vertical="center"/>
      <protection/>
    </xf>
    <xf numFmtId="0" fontId="35" fillId="0" borderId="30" xfId="0" applyFont="1" applyFill="1" applyBorder="1" applyAlignment="1" applyProtection="1">
      <alignment horizontal="center" vertical="center"/>
      <protection/>
    </xf>
    <xf numFmtId="0" fontId="35" fillId="0" borderId="31" xfId="0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left" vertical="center" wrapText="1"/>
      <protection/>
    </xf>
    <xf numFmtId="0" fontId="0" fillId="58" borderId="32" xfId="0" applyFill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2" fillId="0" borderId="36" xfId="100" applyFill="1" applyBorder="1" applyAlignment="1" applyProtection="1">
      <alignment horizontal="center" vertical="center" wrapText="1"/>
      <protection/>
    </xf>
    <xf numFmtId="0" fontId="2" fillId="0" borderId="37" xfId="10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171" fontId="25" fillId="59" borderId="22" xfId="100" applyNumberFormat="1" applyFont="1" applyFill="1" applyBorder="1" applyAlignment="1" applyProtection="1">
      <alignment horizontal="right"/>
      <protection/>
    </xf>
    <xf numFmtId="171" fontId="25" fillId="59" borderId="19" xfId="100" applyNumberFormat="1" applyFont="1" applyFill="1" applyBorder="1" applyAlignment="1" applyProtection="1">
      <alignment horizontal="right"/>
      <protection/>
    </xf>
    <xf numFmtId="171" fontId="25" fillId="59" borderId="20" xfId="100" applyNumberFormat="1" applyFont="1" applyFill="1" applyBorder="1" applyAlignment="1" applyProtection="1">
      <alignment horizontal="right"/>
      <protection/>
    </xf>
    <xf numFmtId="171" fontId="38" fillId="60" borderId="22" xfId="0" applyNumberFormat="1" applyFont="1" applyFill="1" applyBorder="1" applyAlignment="1" applyProtection="1">
      <alignment/>
      <protection/>
    </xf>
    <xf numFmtId="171" fontId="38" fillId="60" borderId="19" xfId="0" applyNumberFormat="1" applyFont="1" applyFill="1" applyBorder="1" applyAlignment="1" applyProtection="1">
      <alignment/>
      <protection/>
    </xf>
    <xf numFmtId="171" fontId="38" fillId="60" borderId="20" xfId="0" applyNumberFormat="1" applyFont="1" applyFill="1" applyBorder="1" applyAlignment="1" applyProtection="1">
      <alignment/>
      <protection/>
    </xf>
    <xf numFmtId="0" fontId="2" fillId="0" borderId="39" xfId="10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left" vertical="center" wrapText="1"/>
      <protection/>
    </xf>
    <xf numFmtId="0" fontId="56" fillId="0" borderId="0" xfId="0" applyFont="1" applyAlignment="1" applyProtection="1">
      <alignment horizontal="right"/>
      <protection/>
    </xf>
    <xf numFmtId="0" fontId="25" fillId="39" borderId="40" xfId="0" applyFont="1" applyFill="1" applyBorder="1" applyAlignment="1" applyProtection="1">
      <alignment horizontal="center" vertical="center" wrapText="1"/>
      <protection/>
    </xf>
    <xf numFmtId="0" fontId="25" fillId="39" borderId="38" xfId="0" applyFont="1" applyFill="1" applyBorder="1" applyAlignment="1" applyProtection="1">
      <alignment horizontal="center" vertical="center" wrapText="1"/>
      <protection/>
    </xf>
    <xf numFmtId="0" fontId="25" fillId="39" borderId="41" xfId="0" applyFont="1" applyFill="1" applyBorder="1" applyAlignment="1" applyProtection="1">
      <alignment horizontal="center" vertical="center" wrapText="1"/>
      <protection/>
    </xf>
    <xf numFmtId="0" fontId="20" fillId="12" borderId="42" xfId="100" applyFont="1" applyFill="1" applyBorder="1" applyAlignment="1" applyProtection="1">
      <alignment horizontal="center" vertical="center" wrapText="1"/>
      <protection/>
    </xf>
    <xf numFmtId="0" fontId="20" fillId="12" borderId="43" xfId="100" applyFont="1" applyFill="1" applyBorder="1" applyAlignment="1" applyProtection="1">
      <alignment horizontal="center" vertical="center" wrapText="1"/>
      <protection/>
    </xf>
    <xf numFmtId="0" fontId="20" fillId="12" borderId="24" xfId="100" applyFont="1" applyFill="1" applyBorder="1" applyAlignment="1" applyProtection="1">
      <alignment horizontal="center" vertical="center" wrapText="1"/>
      <protection/>
    </xf>
    <xf numFmtId="0" fontId="19" fillId="0" borderId="38" xfId="100" applyFont="1" applyBorder="1" applyAlignment="1" applyProtection="1">
      <alignment horizontal="center" vertical="center" wrapText="1"/>
      <protection/>
    </xf>
    <xf numFmtId="0" fontId="21" fillId="0" borderId="0" xfId="100" applyFont="1" applyBorder="1" applyAlignment="1" applyProtection="1">
      <alignment horizontal="center" vertical="center"/>
      <protection/>
    </xf>
    <xf numFmtId="0" fontId="19" fillId="0" borderId="40" xfId="100" applyFont="1" applyBorder="1" applyAlignment="1" applyProtection="1">
      <alignment horizontal="center" vertical="center" wrapText="1"/>
      <protection/>
    </xf>
    <xf numFmtId="0" fontId="25" fillId="39" borderId="42" xfId="0" applyFont="1" applyFill="1" applyBorder="1" applyAlignment="1" applyProtection="1">
      <alignment horizontal="center" vertical="center" wrapText="1"/>
      <protection/>
    </xf>
    <xf numFmtId="0" fontId="25" fillId="39" borderId="43" xfId="0" applyFont="1" applyFill="1" applyBorder="1" applyAlignment="1" applyProtection="1">
      <alignment horizontal="center" vertical="center" wrapText="1"/>
      <protection/>
    </xf>
    <xf numFmtId="0" fontId="25" fillId="39" borderId="24" xfId="0" applyFont="1" applyFill="1" applyBorder="1" applyAlignment="1" applyProtection="1">
      <alignment horizontal="center" vertical="center" wrapText="1"/>
      <protection/>
    </xf>
    <xf numFmtId="0" fontId="22" fillId="55" borderId="21" xfId="100" applyFont="1" applyFill="1" applyBorder="1" applyAlignment="1" applyProtection="1">
      <alignment horizontal="left" vertical="center"/>
      <protection/>
    </xf>
    <xf numFmtId="0" fontId="34" fillId="16" borderId="42" xfId="0" applyFont="1" applyFill="1" applyBorder="1" applyAlignment="1" applyProtection="1">
      <alignment horizontal="left"/>
      <protection/>
    </xf>
    <xf numFmtId="0" fontId="34" fillId="16" borderId="43" xfId="0" applyFont="1" applyFill="1" applyBorder="1" applyAlignment="1" applyProtection="1">
      <alignment horizontal="left"/>
      <protection/>
    </xf>
    <xf numFmtId="0" fontId="34" fillId="16" borderId="24" xfId="0" applyFont="1" applyFill="1" applyBorder="1" applyAlignment="1" applyProtection="1">
      <alignment horizontal="left"/>
      <protection/>
    </xf>
    <xf numFmtId="0" fontId="19" fillId="0" borderId="44" xfId="100" applyFont="1" applyBorder="1" applyAlignment="1" applyProtection="1">
      <alignment horizontal="center" vertical="center" wrapText="1"/>
      <protection/>
    </xf>
    <xf numFmtId="0" fontId="19" fillId="0" borderId="45" xfId="100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right"/>
      <protection/>
    </xf>
  </cellXfs>
  <cellStyles count="13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1 3" xfId="22"/>
    <cellStyle name="20 % – Zvýraznění2 2" xfId="23"/>
    <cellStyle name="20 % – Zvýraznění2 3" xfId="24"/>
    <cellStyle name="20 % – Zvýraznění3 2" xfId="25"/>
    <cellStyle name="20 % – Zvýraznění3 3" xfId="26"/>
    <cellStyle name="20 % – Zvýraznění4 2" xfId="27"/>
    <cellStyle name="20 % – Zvýraznění4 3" xfId="28"/>
    <cellStyle name="20 % – Zvýraznění5 2" xfId="29"/>
    <cellStyle name="20 % – Zvýraznění5 3" xfId="30"/>
    <cellStyle name="20 % – Zvýraznění6 2" xfId="31"/>
    <cellStyle name="20 % – Zvýraznění6 3" xfId="32"/>
    <cellStyle name="40 % – Zvýraznění 1" xfId="33"/>
    <cellStyle name="40 % – Zvýraznění 2" xfId="34"/>
    <cellStyle name="40 % – Zvýraznění 3" xfId="35"/>
    <cellStyle name="40 % – Zvýraznění 4" xfId="36"/>
    <cellStyle name="40 % – Zvýraznění 5" xfId="37"/>
    <cellStyle name="40 % – Zvýraznění 6" xfId="38"/>
    <cellStyle name="40 % – Zvýraznění1 2" xfId="39"/>
    <cellStyle name="40 % – Zvýraznění1 3" xfId="40"/>
    <cellStyle name="40 % – Zvýraznění2 2" xfId="41"/>
    <cellStyle name="40 % – Zvýraznění2 3" xfId="42"/>
    <cellStyle name="40 % – Zvýraznění3 2" xfId="43"/>
    <cellStyle name="40 % – Zvýraznění3 3" xfId="44"/>
    <cellStyle name="40 % – Zvýraznění4 2" xfId="45"/>
    <cellStyle name="40 % – Zvýraznění4 3" xfId="46"/>
    <cellStyle name="40 % – Zvýraznění5 2" xfId="47"/>
    <cellStyle name="40 % – Zvýraznění5 3" xfId="48"/>
    <cellStyle name="40 % – Zvýraznění6 2" xfId="49"/>
    <cellStyle name="40 % – Zvýraznění6 3" xfId="50"/>
    <cellStyle name="60 % – Zvýraznění 1" xfId="51"/>
    <cellStyle name="60 % – Zvýraznění 2" xfId="52"/>
    <cellStyle name="60 % – Zvýraznění 3" xfId="53"/>
    <cellStyle name="60 % – Zvýraznění 4" xfId="54"/>
    <cellStyle name="60 % – Zvýraznění 5" xfId="55"/>
    <cellStyle name="60 % – Zvýraznění 6" xfId="56"/>
    <cellStyle name="60 % – Zvýraznění1 2" xfId="57"/>
    <cellStyle name="60 % – Zvýraznění1 3" xfId="58"/>
    <cellStyle name="60 % – Zvýraznění2 2" xfId="59"/>
    <cellStyle name="60 % – Zvýraznění2 3" xfId="60"/>
    <cellStyle name="60 % – Zvýraznění3 2" xfId="61"/>
    <cellStyle name="60 % – Zvýraznění3 3" xfId="62"/>
    <cellStyle name="60 % – Zvýraznění4 2" xfId="63"/>
    <cellStyle name="60 % – Zvýraznění4 3" xfId="64"/>
    <cellStyle name="60 % – Zvýraznění5 2" xfId="65"/>
    <cellStyle name="60 % – Zvýraznění5 3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Comma [0]" xfId="73"/>
    <cellStyle name="Hyperlink" xfId="74"/>
    <cellStyle name="Chybně 2" xfId="75"/>
    <cellStyle name="Chybně 3" xfId="76"/>
    <cellStyle name="Kontrolní buňka" xfId="77"/>
    <cellStyle name="Kontrolní buňka 2" xfId="78"/>
    <cellStyle name="Kontrolní buňka 3" xfId="79"/>
    <cellStyle name="Currency" xfId="80"/>
    <cellStyle name="Currency [0]" xfId="81"/>
    <cellStyle name="Nadpis 1" xfId="82"/>
    <cellStyle name="Nadpis 1 2" xfId="83"/>
    <cellStyle name="Nadpis 1 3" xfId="84"/>
    <cellStyle name="Nadpis 2" xfId="85"/>
    <cellStyle name="Nadpis 2 2" xfId="86"/>
    <cellStyle name="Nadpis 2 3" xfId="87"/>
    <cellStyle name="Nadpis 3" xfId="88"/>
    <cellStyle name="Nadpis 3 2" xfId="89"/>
    <cellStyle name="Nadpis 3 3" xfId="90"/>
    <cellStyle name="Nadpis 4" xfId="91"/>
    <cellStyle name="Nadpis 4 2" xfId="92"/>
    <cellStyle name="Nadpis 4 3" xfId="93"/>
    <cellStyle name="Název" xfId="94"/>
    <cellStyle name="Název 2" xfId="95"/>
    <cellStyle name="Název 3" xfId="96"/>
    <cellStyle name="Neutrální" xfId="97"/>
    <cellStyle name="Neutrální 2" xfId="98"/>
    <cellStyle name="Neutrální 3" xfId="99"/>
    <cellStyle name="Normální 2" xfId="100"/>
    <cellStyle name="Normální 3" xfId="101"/>
    <cellStyle name="Normální 4" xfId="102"/>
    <cellStyle name="Followed Hyperlink" xfId="103"/>
    <cellStyle name="Poznámka" xfId="104"/>
    <cellStyle name="Poznámka 2" xfId="105"/>
    <cellStyle name="Poznámka 3" xfId="106"/>
    <cellStyle name="Percent" xfId="107"/>
    <cellStyle name="Propojená buňka" xfId="108"/>
    <cellStyle name="Propojená buňka 2" xfId="109"/>
    <cellStyle name="Propojená buňka 3" xfId="110"/>
    <cellStyle name="Správně" xfId="111"/>
    <cellStyle name="Správně 2" xfId="112"/>
    <cellStyle name="Správně 3" xfId="113"/>
    <cellStyle name="Špatně" xfId="114"/>
    <cellStyle name="Text upozornění" xfId="115"/>
    <cellStyle name="Text upozornění 2" xfId="116"/>
    <cellStyle name="Text upozornění 3" xfId="117"/>
    <cellStyle name="Vstup" xfId="118"/>
    <cellStyle name="Vstup 2" xfId="119"/>
    <cellStyle name="Vstup 3" xfId="120"/>
    <cellStyle name="Výpočet" xfId="121"/>
    <cellStyle name="Výpočet 2" xfId="122"/>
    <cellStyle name="Výpočet 3" xfId="123"/>
    <cellStyle name="Výstup" xfId="124"/>
    <cellStyle name="Výstup 2" xfId="125"/>
    <cellStyle name="Výstup 3" xfId="126"/>
    <cellStyle name="Vysvětlující text" xfId="127"/>
    <cellStyle name="Vysvětlující text 2" xfId="128"/>
    <cellStyle name="Vysvětlující text 3" xfId="129"/>
    <cellStyle name="Zvýraznění 1" xfId="130"/>
    <cellStyle name="Zvýraznění 1 2" xfId="131"/>
    <cellStyle name="Zvýraznění 1 3" xfId="132"/>
    <cellStyle name="Zvýraznění 2" xfId="133"/>
    <cellStyle name="Zvýraznění 2 2" xfId="134"/>
    <cellStyle name="Zvýraznění 2 3" xfId="135"/>
    <cellStyle name="Zvýraznění 3" xfId="136"/>
    <cellStyle name="Zvýraznění 3 2" xfId="137"/>
    <cellStyle name="Zvýraznění 3 3" xfId="138"/>
    <cellStyle name="Zvýraznění 4" xfId="139"/>
    <cellStyle name="Zvýraznění 4 2" xfId="140"/>
    <cellStyle name="Zvýraznění 4 3" xfId="141"/>
    <cellStyle name="Zvýraznění 5" xfId="142"/>
    <cellStyle name="Zvýraznění 5 2" xfId="143"/>
    <cellStyle name="Zvýraznění 5 3" xfId="144"/>
    <cellStyle name="Zvýraznění 6" xfId="145"/>
    <cellStyle name="Zvýraznění 6 2" xfId="146"/>
    <cellStyle name="Zvýraznění 6 3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tabSelected="1" zoomScale="89" zoomScaleNormal="89" zoomScalePageLayoutView="0" workbookViewId="0" topLeftCell="A22">
      <selection activeCell="C48" sqref="C48"/>
    </sheetView>
  </sheetViews>
  <sheetFormatPr defaultColWidth="8.7109375" defaultRowHeight="15"/>
  <cols>
    <col min="1" max="1" width="1.421875" style="9" customWidth="1"/>
    <col min="2" max="2" width="7.421875" style="39" customWidth="1"/>
    <col min="3" max="3" width="45.00390625" style="9" customWidth="1"/>
    <col min="4" max="4" width="11.57421875" style="9" customWidth="1"/>
    <col min="5" max="5" width="16.140625" style="9" customWidth="1"/>
    <col min="6" max="6" width="11.00390625" style="9" customWidth="1"/>
    <col min="7" max="7" width="14.7109375" style="9" customWidth="1"/>
    <col min="8" max="8" width="1.1484375" style="10" customWidth="1"/>
    <col min="9" max="9" width="11.7109375" style="10" customWidth="1"/>
    <col min="10" max="10" width="12.00390625" style="10" customWidth="1"/>
    <col min="11" max="12" width="10.8515625" style="9" customWidth="1"/>
    <col min="13" max="13" width="0.9921875" style="9" customWidth="1"/>
    <col min="14" max="14" width="34.00390625" style="9" customWidth="1"/>
    <col min="15" max="15" width="14.7109375" style="9" customWidth="1"/>
    <col min="16" max="16" width="12.7109375" style="9" bestFit="1" customWidth="1"/>
    <col min="17" max="16384" width="8.7109375" style="9" customWidth="1"/>
  </cols>
  <sheetData>
    <row r="1" spans="11:15" ht="14.25">
      <c r="K1" s="50" t="s">
        <v>85</v>
      </c>
      <c r="L1" s="50"/>
      <c r="M1" s="50"/>
      <c r="N1" s="50"/>
      <c r="O1" s="11"/>
    </row>
    <row r="2" spans="2:7" ht="17.25">
      <c r="B2" s="58" t="s">
        <v>84</v>
      </c>
      <c r="C2" s="58"/>
      <c r="D2" s="58"/>
      <c r="E2" s="58"/>
      <c r="F2" s="58"/>
      <c r="G2" s="58"/>
    </row>
    <row r="3" spans="2:7" ht="15" thickBot="1">
      <c r="B3" s="63" t="s">
        <v>5</v>
      </c>
      <c r="C3" s="63"/>
      <c r="D3" s="17"/>
      <c r="E3" s="17"/>
      <c r="F3" s="17"/>
      <c r="G3" s="17"/>
    </row>
    <row r="4" spans="2:14" ht="18" customHeight="1" thickBot="1">
      <c r="B4" s="54" t="s">
        <v>26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2:14" ht="45" customHeight="1" thickBot="1">
      <c r="B5" s="59" t="s">
        <v>28</v>
      </c>
      <c r="C5" s="67" t="s">
        <v>1</v>
      </c>
      <c r="D5" s="59" t="s">
        <v>0</v>
      </c>
      <c r="E5" s="51" t="s">
        <v>27</v>
      </c>
      <c r="F5" s="51" t="s">
        <v>3</v>
      </c>
      <c r="G5" s="51" t="s">
        <v>4</v>
      </c>
      <c r="I5" s="60" t="s">
        <v>49</v>
      </c>
      <c r="J5" s="61"/>
      <c r="K5" s="61"/>
      <c r="L5" s="62"/>
      <c r="N5" s="53" t="s">
        <v>34</v>
      </c>
    </row>
    <row r="6" spans="2:14" ht="21" customHeight="1" thickBot="1">
      <c r="B6" s="57"/>
      <c r="C6" s="68"/>
      <c r="D6" s="57"/>
      <c r="E6" s="52"/>
      <c r="F6" s="52"/>
      <c r="G6" s="52"/>
      <c r="I6" s="12" t="s">
        <v>2</v>
      </c>
      <c r="J6" s="12" t="s">
        <v>31</v>
      </c>
      <c r="K6" s="12" t="s">
        <v>32</v>
      </c>
      <c r="L6" s="12" t="s">
        <v>33</v>
      </c>
      <c r="N6" s="53"/>
    </row>
    <row r="7" spans="2:14" ht="15.75" customHeight="1">
      <c r="B7" s="40">
        <v>121</v>
      </c>
      <c r="C7" s="32" t="s">
        <v>6</v>
      </c>
      <c r="D7" s="37" t="s">
        <v>52</v>
      </c>
      <c r="E7" s="5"/>
      <c r="F7" s="6"/>
      <c r="G7" s="42">
        <f>E7*F7+E7</f>
        <v>0</v>
      </c>
      <c r="I7" s="23"/>
      <c r="J7" s="22">
        <v>1</v>
      </c>
      <c r="K7" s="25"/>
      <c r="L7" s="23">
        <v>1</v>
      </c>
      <c r="N7" s="45">
        <f>(E7*I7)+(E7*J7)+(E7*K7)+(E7*L7)</f>
        <v>0</v>
      </c>
    </row>
    <row r="8" spans="2:14" ht="15.75" customHeight="1">
      <c r="B8" s="40">
        <v>122</v>
      </c>
      <c r="C8" s="32" t="s">
        <v>7</v>
      </c>
      <c r="D8" s="38" t="s">
        <v>53</v>
      </c>
      <c r="E8" s="1"/>
      <c r="F8" s="7"/>
      <c r="G8" s="43">
        <f aca="true" t="shared" si="0" ref="G8:G40">E8*F8+E8</f>
        <v>0</v>
      </c>
      <c r="I8" s="23"/>
      <c r="J8" s="22">
        <v>1</v>
      </c>
      <c r="K8" s="25"/>
      <c r="L8" s="23">
        <v>1</v>
      </c>
      <c r="N8" s="46">
        <f aca="true" t="shared" si="1" ref="N8:N40">(E8*I8)+(E8*J8)+(E8*K8)+(E8*L8)</f>
        <v>0</v>
      </c>
    </row>
    <row r="9" spans="2:14" ht="15.75" customHeight="1">
      <c r="B9" s="40">
        <v>123</v>
      </c>
      <c r="C9" s="32" t="s">
        <v>8</v>
      </c>
      <c r="D9" s="38" t="s">
        <v>54</v>
      </c>
      <c r="E9" s="1"/>
      <c r="F9" s="7"/>
      <c r="G9" s="43">
        <f t="shared" si="0"/>
        <v>0</v>
      </c>
      <c r="I9" s="23"/>
      <c r="J9" s="22">
        <v>1</v>
      </c>
      <c r="K9" s="25"/>
      <c r="L9" s="23">
        <v>1</v>
      </c>
      <c r="N9" s="46">
        <f t="shared" si="1"/>
        <v>0</v>
      </c>
    </row>
    <row r="10" spans="2:14" ht="15.75" customHeight="1">
      <c r="B10" s="40">
        <v>124</v>
      </c>
      <c r="C10" s="32" t="s">
        <v>9</v>
      </c>
      <c r="D10" s="38" t="s">
        <v>55</v>
      </c>
      <c r="E10" s="1"/>
      <c r="F10" s="7"/>
      <c r="G10" s="43">
        <f t="shared" si="0"/>
        <v>0</v>
      </c>
      <c r="I10" s="23"/>
      <c r="J10" s="22">
        <v>1</v>
      </c>
      <c r="K10" s="25"/>
      <c r="L10" s="23">
        <v>1</v>
      </c>
      <c r="N10" s="46">
        <f t="shared" si="1"/>
        <v>0</v>
      </c>
    </row>
    <row r="11" spans="2:14" ht="15.75" customHeight="1">
      <c r="B11" s="40">
        <v>125</v>
      </c>
      <c r="C11" s="33" t="s">
        <v>37</v>
      </c>
      <c r="D11" s="38" t="s">
        <v>56</v>
      </c>
      <c r="E11" s="1"/>
      <c r="F11" s="7"/>
      <c r="G11" s="43">
        <f t="shared" si="0"/>
        <v>0</v>
      </c>
      <c r="I11" s="27"/>
      <c r="J11" s="23">
        <v>1</v>
      </c>
      <c r="K11" s="30"/>
      <c r="L11" s="23"/>
      <c r="N11" s="46">
        <f t="shared" si="1"/>
        <v>0</v>
      </c>
    </row>
    <row r="12" spans="2:14" ht="15.75" customHeight="1">
      <c r="B12" s="40">
        <v>126</v>
      </c>
      <c r="C12" s="32" t="s">
        <v>10</v>
      </c>
      <c r="D12" s="38" t="s">
        <v>57</v>
      </c>
      <c r="E12" s="1"/>
      <c r="F12" s="7"/>
      <c r="G12" s="43">
        <f t="shared" si="0"/>
        <v>0</v>
      </c>
      <c r="I12" s="23"/>
      <c r="J12" s="22">
        <v>1</v>
      </c>
      <c r="K12" s="25"/>
      <c r="L12" s="23">
        <v>1</v>
      </c>
      <c r="N12" s="46">
        <f t="shared" si="1"/>
        <v>0</v>
      </c>
    </row>
    <row r="13" spans="2:14" ht="15.75" customHeight="1">
      <c r="B13" s="40">
        <v>127</v>
      </c>
      <c r="C13" s="32" t="s">
        <v>11</v>
      </c>
      <c r="D13" s="38" t="s">
        <v>58</v>
      </c>
      <c r="E13" s="1"/>
      <c r="F13" s="7"/>
      <c r="G13" s="43">
        <f t="shared" si="0"/>
        <v>0</v>
      </c>
      <c r="I13" s="23"/>
      <c r="J13" s="22">
        <v>1</v>
      </c>
      <c r="K13" s="25"/>
      <c r="L13" s="23">
        <v>1</v>
      </c>
      <c r="N13" s="46">
        <f t="shared" si="1"/>
        <v>0</v>
      </c>
    </row>
    <row r="14" spans="2:14" ht="15.75" customHeight="1">
      <c r="B14" s="40">
        <v>128</v>
      </c>
      <c r="C14" s="32" t="s">
        <v>12</v>
      </c>
      <c r="D14" s="38" t="s">
        <v>59</v>
      </c>
      <c r="E14" s="1"/>
      <c r="F14" s="7"/>
      <c r="G14" s="43">
        <f t="shared" si="0"/>
        <v>0</v>
      </c>
      <c r="I14" s="23"/>
      <c r="J14" s="22">
        <v>1</v>
      </c>
      <c r="K14" s="25"/>
      <c r="L14" s="23">
        <v>1</v>
      </c>
      <c r="N14" s="46">
        <f t="shared" si="1"/>
        <v>0</v>
      </c>
    </row>
    <row r="15" spans="2:14" ht="15.75" customHeight="1">
      <c r="B15" s="40">
        <v>129</v>
      </c>
      <c r="C15" s="32" t="s">
        <v>13</v>
      </c>
      <c r="D15" s="38" t="s">
        <v>60</v>
      </c>
      <c r="E15" s="1"/>
      <c r="F15" s="7"/>
      <c r="G15" s="43">
        <f t="shared" si="0"/>
        <v>0</v>
      </c>
      <c r="I15" s="25"/>
      <c r="J15" s="29"/>
      <c r="K15" s="28">
        <v>1</v>
      </c>
      <c r="L15" s="29"/>
      <c r="N15" s="46">
        <f t="shared" si="1"/>
        <v>0</v>
      </c>
    </row>
    <row r="16" spans="2:14" ht="15.75" customHeight="1">
      <c r="B16" s="40">
        <v>130</v>
      </c>
      <c r="C16" s="32" t="s">
        <v>14</v>
      </c>
      <c r="D16" s="38" t="s">
        <v>61</v>
      </c>
      <c r="E16" s="1"/>
      <c r="F16" s="7"/>
      <c r="G16" s="43">
        <f t="shared" si="0"/>
        <v>0</v>
      </c>
      <c r="I16" s="23"/>
      <c r="J16" s="22">
        <v>1</v>
      </c>
      <c r="K16" s="25"/>
      <c r="L16" s="23">
        <v>1</v>
      </c>
      <c r="N16" s="46">
        <f t="shared" si="1"/>
        <v>0</v>
      </c>
    </row>
    <row r="17" spans="2:14" ht="15.75" customHeight="1">
      <c r="B17" s="40">
        <v>131</v>
      </c>
      <c r="C17" s="32" t="s">
        <v>15</v>
      </c>
      <c r="D17" s="38" t="s">
        <v>62</v>
      </c>
      <c r="E17" s="1"/>
      <c r="F17" s="7"/>
      <c r="G17" s="43">
        <f t="shared" si="0"/>
        <v>0</v>
      </c>
      <c r="I17" s="23"/>
      <c r="J17" s="22">
        <v>1</v>
      </c>
      <c r="K17" s="25"/>
      <c r="L17" s="23">
        <v>1</v>
      </c>
      <c r="N17" s="46">
        <f t="shared" si="1"/>
        <v>0</v>
      </c>
    </row>
    <row r="18" spans="2:14" ht="15.75" customHeight="1">
      <c r="B18" s="40">
        <v>132</v>
      </c>
      <c r="C18" s="32" t="s">
        <v>16</v>
      </c>
      <c r="D18" s="38" t="s">
        <v>63</v>
      </c>
      <c r="E18" s="1"/>
      <c r="F18" s="7"/>
      <c r="G18" s="43">
        <f t="shared" si="0"/>
        <v>0</v>
      </c>
      <c r="I18" s="23"/>
      <c r="J18" s="22">
        <v>1</v>
      </c>
      <c r="K18" s="25"/>
      <c r="L18" s="23">
        <v>1</v>
      </c>
      <c r="N18" s="46">
        <f t="shared" si="1"/>
        <v>0</v>
      </c>
    </row>
    <row r="19" spans="2:14" ht="15.75" customHeight="1">
      <c r="B19" s="40">
        <v>133</v>
      </c>
      <c r="C19" s="32" t="s">
        <v>17</v>
      </c>
      <c r="D19" s="38" t="s">
        <v>64</v>
      </c>
      <c r="E19" s="1"/>
      <c r="F19" s="7"/>
      <c r="G19" s="43">
        <f t="shared" si="0"/>
        <v>0</v>
      </c>
      <c r="I19" s="23"/>
      <c r="J19" s="22">
        <v>1</v>
      </c>
      <c r="K19" s="25"/>
      <c r="L19" s="23">
        <v>1</v>
      </c>
      <c r="N19" s="46">
        <f t="shared" si="1"/>
        <v>0</v>
      </c>
    </row>
    <row r="20" spans="2:14" ht="15.75" customHeight="1">
      <c r="B20" s="40">
        <v>134</v>
      </c>
      <c r="C20" s="32" t="s">
        <v>18</v>
      </c>
      <c r="D20" s="38" t="s">
        <v>65</v>
      </c>
      <c r="E20" s="1"/>
      <c r="F20" s="7"/>
      <c r="G20" s="43">
        <f t="shared" si="0"/>
        <v>0</v>
      </c>
      <c r="I20" s="23"/>
      <c r="J20" s="22">
        <v>1</v>
      </c>
      <c r="K20" s="25"/>
      <c r="L20" s="23">
        <v>1</v>
      </c>
      <c r="N20" s="46">
        <f t="shared" si="1"/>
        <v>0</v>
      </c>
    </row>
    <row r="21" spans="2:14" ht="15.75" customHeight="1">
      <c r="B21" s="40">
        <v>135</v>
      </c>
      <c r="C21" s="32" t="s">
        <v>19</v>
      </c>
      <c r="D21" s="38" t="s">
        <v>66</v>
      </c>
      <c r="E21" s="1"/>
      <c r="F21" s="7"/>
      <c r="G21" s="43">
        <f t="shared" si="0"/>
        <v>0</v>
      </c>
      <c r="I21" s="27"/>
      <c r="J21" s="23"/>
      <c r="K21" s="30">
        <v>1</v>
      </c>
      <c r="L21" s="23"/>
      <c r="N21" s="46">
        <f t="shared" si="1"/>
        <v>0</v>
      </c>
    </row>
    <row r="22" spans="2:14" ht="15.75" customHeight="1">
      <c r="B22" s="40">
        <v>136</v>
      </c>
      <c r="C22" s="33" t="s">
        <v>20</v>
      </c>
      <c r="D22" s="38" t="s">
        <v>67</v>
      </c>
      <c r="E22" s="1"/>
      <c r="F22" s="7"/>
      <c r="G22" s="43">
        <f t="shared" si="0"/>
        <v>0</v>
      </c>
      <c r="I22" s="25">
        <v>1</v>
      </c>
      <c r="J22" s="23">
        <v>1</v>
      </c>
      <c r="K22" s="28">
        <v>1</v>
      </c>
      <c r="L22" s="23">
        <v>1</v>
      </c>
      <c r="N22" s="46">
        <f t="shared" si="1"/>
        <v>0</v>
      </c>
    </row>
    <row r="23" spans="2:14" ht="15.75" customHeight="1">
      <c r="B23" s="40">
        <v>137</v>
      </c>
      <c r="C23" s="32" t="s">
        <v>21</v>
      </c>
      <c r="D23" s="38" t="s">
        <v>68</v>
      </c>
      <c r="E23" s="1"/>
      <c r="F23" s="7"/>
      <c r="G23" s="43">
        <f t="shared" si="0"/>
        <v>0</v>
      </c>
      <c r="I23" s="23"/>
      <c r="J23" s="22">
        <v>1</v>
      </c>
      <c r="K23" s="25"/>
      <c r="L23" s="23">
        <v>1</v>
      </c>
      <c r="N23" s="46">
        <f t="shared" si="1"/>
        <v>0</v>
      </c>
    </row>
    <row r="24" spans="2:14" ht="15.75" customHeight="1">
      <c r="B24" s="40">
        <v>138</v>
      </c>
      <c r="C24" s="32" t="s">
        <v>22</v>
      </c>
      <c r="D24" s="38" t="s">
        <v>69</v>
      </c>
      <c r="E24" s="1"/>
      <c r="F24" s="7"/>
      <c r="G24" s="43">
        <f t="shared" si="0"/>
        <v>0</v>
      </c>
      <c r="I24" s="25"/>
      <c r="J24" s="29"/>
      <c r="K24" s="28">
        <v>1</v>
      </c>
      <c r="L24" s="29"/>
      <c r="N24" s="46">
        <f t="shared" si="1"/>
        <v>0</v>
      </c>
    </row>
    <row r="25" spans="2:14" ht="15.75" customHeight="1">
      <c r="B25" s="40">
        <v>139</v>
      </c>
      <c r="C25" s="34" t="s">
        <v>38</v>
      </c>
      <c r="D25" s="38" t="s">
        <v>70</v>
      </c>
      <c r="E25" s="1"/>
      <c r="F25" s="7"/>
      <c r="G25" s="43">
        <f t="shared" si="0"/>
        <v>0</v>
      </c>
      <c r="I25" s="23"/>
      <c r="J25" s="22"/>
      <c r="K25" s="25"/>
      <c r="L25" s="23">
        <v>1</v>
      </c>
      <c r="N25" s="46">
        <f t="shared" si="1"/>
        <v>0</v>
      </c>
    </row>
    <row r="26" spans="2:14" ht="15.75" customHeight="1">
      <c r="B26" s="40">
        <v>140</v>
      </c>
      <c r="C26" s="49" t="s">
        <v>39</v>
      </c>
      <c r="D26" s="38" t="s">
        <v>71</v>
      </c>
      <c r="E26" s="1"/>
      <c r="F26" s="7"/>
      <c r="G26" s="43">
        <f t="shared" si="0"/>
        <v>0</v>
      </c>
      <c r="I26" s="23"/>
      <c r="J26" s="22">
        <v>1</v>
      </c>
      <c r="K26" s="25"/>
      <c r="L26" s="23">
        <v>1</v>
      </c>
      <c r="N26" s="46">
        <f t="shared" si="1"/>
        <v>0</v>
      </c>
    </row>
    <row r="27" spans="2:14" ht="15.75" customHeight="1">
      <c r="B27" s="40">
        <v>141</v>
      </c>
      <c r="C27" s="49" t="s">
        <v>40</v>
      </c>
      <c r="D27" s="38" t="s">
        <v>72</v>
      </c>
      <c r="E27" s="1"/>
      <c r="F27" s="7"/>
      <c r="G27" s="43">
        <f t="shared" si="0"/>
        <v>0</v>
      </c>
      <c r="I27" s="23"/>
      <c r="J27" s="22"/>
      <c r="K27" s="25">
        <v>1</v>
      </c>
      <c r="L27" s="23"/>
      <c r="N27" s="46">
        <f t="shared" si="1"/>
        <v>0</v>
      </c>
    </row>
    <row r="28" spans="2:14" ht="15.75" customHeight="1">
      <c r="B28" s="40">
        <v>142</v>
      </c>
      <c r="C28" s="49" t="s">
        <v>41</v>
      </c>
      <c r="D28" s="38" t="s">
        <v>73</v>
      </c>
      <c r="E28" s="1"/>
      <c r="F28" s="7"/>
      <c r="G28" s="43">
        <f t="shared" si="0"/>
        <v>0</v>
      </c>
      <c r="I28" s="23"/>
      <c r="J28" s="22"/>
      <c r="K28" s="25">
        <v>1</v>
      </c>
      <c r="L28" s="23"/>
      <c r="N28" s="46">
        <f t="shared" si="1"/>
        <v>0</v>
      </c>
    </row>
    <row r="29" spans="2:14" ht="15.75" customHeight="1">
      <c r="B29" s="40">
        <v>143</v>
      </c>
      <c r="C29" s="49" t="s">
        <v>42</v>
      </c>
      <c r="D29" s="38" t="s">
        <v>74</v>
      </c>
      <c r="E29" s="1"/>
      <c r="F29" s="7"/>
      <c r="G29" s="43">
        <f t="shared" si="0"/>
        <v>0</v>
      </c>
      <c r="I29" s="23"/>
      <c r="J29" s="22"/>
      <c r="K29" s="25">
        <v>1</v>
      </c>
      <c r="L29" s="23"/>
      <c r="N29" s="46">
        <f t="shared" si="1"/>
        <v>0</v>
      </c>
    </row>
    <row r="30" spans="2:14" ht="15.75" customHeight="1">
      <c r="B30" s="40">
        <v>144</v>
      </c>
      <c r="C30" s="49" t="s">
        <v>43</v>
      </c>
      <c r="D30" s="38" t="s">
        <v>75</v>
      </c>
      <c r="E30" s="1"/>
      <c r="F30" s="7"/>
      <c r="G30" s="43">
        <f t="shared" si="0"/>
        <v>0</v>
      </c>
      <c r="I30" s="23"/>
      <c r="J30" s="22"/>
      <c r="K30" s="25">
        <v>1</v>
      </c>
      <c r="L30" s="23"/>
      <c r="N30" s="46">
        <f t="shared" si="1"/>
        <v>0</v>
      </c>
    </row>
    <row r="31" spans="2:14" ht="15.75" customHeight="1">
      <c r="B31" s="40">
        <v>145</v>
      </c>
      <c r="C31" s="49" t="s">
        <v>44</v>
      </c>
      <c r="D31" s="38" t="s">
        <v>76</v>
      </c>
      <c r="E31" s="1"/>
      <c r="F31" s="7"/>
      <c r="G31" s="43">
        <f t="shared" si="0"/>
        <v>0</v>
      </c>
      <c r="I31" s="23"/>
      <c r="J31" s="22"/>
      <c r="K31" s="25">
        <v>1</v>
      </c>
      <c r="L31" s="23"/>
      <c r="N31" s="46">
        <f t="shared" si="1"/>
        <v>0</v>
      </c>
    </row>
    <row r="32" spans="2:14" ht="15.75" customHeight="1">
      <c r="B32" s="40">
        <v>146</v>
      </c>
      <c r="C32" s="49" t="s">
        <v>45</v>
      </c>
      <c r="D32" s="38" t="s">
        <v>77</v>
      </c>
      <c r="E32" s="1"/>
      <c r="F32" s="7"/>
      <c r="G32" s="43">
        <f t="shared" si="0"/>
        <v>0</v>
      </c>
      <c r="I32" s="23"/>
      <c r="J32" s="22"/>
      <c r="K32" s="25">
        <v>1</v>
      </c>
      <c r="L32" s="23"/>
      <c r="N32" s="46">
        <f t="shared" si="1"/>
        <v>0</v>
      </c>
    </row>
    <row r="33" spans="2:14" ht="15.75" customHeight="1">
      <c r="B33" s="40">
        <v>147</v>
      </c>
      <c r="C33" s="49" t="s">
        <v>46</v>
      </c>
      <c r="D33" s="38" t="s">
        <v>78</v>
      </c>
      <c r="E33" s="1"/>
      <c r="F33" s="7"/>
      <c r="G33" s="43">
        <f t="shared" si="0"/>
        <v>0</v>
      </c>
      <c r="I33" s="23"/>
      <c r="J33" s="22"/>
      <c r="K33" s="25">
        <v>1</v>
      </c>
      <c r="L33" s="23"/>
      <c r="N33" s="46">
        <f t="shared" si="1"/>
        <v>0</v>
      </c>
    </row>
    <row r="34" spans="2:14" ht="15.75" customHeight="1">
      <c r="B34" s="40">
        <v>148</v>
      </c>
      <c r="C34" s="49" t="s">
        <v>83</v>
      </c>
      <c r="D34" s="38" t="s">
        <v>79</v>
      </c>
      <c r="E34" s="1"/>
      <c r="F34" s="7"/>
      <c r="G34" s="43">
        <f t="shared" si="0"/>
        <v>0</v>
      </c>
      <c r="I34" s="23"/>
      <c r="J34" s="22"/>
      <c r="K34" s="25">
        <v>1</v>
      </c>
      <c r="L34" s="23"/>
      <c r="N34" s="46">
        <f t="shared" si="1"/>
        <v>0</v>
      </c>
    </row>
    <row r="35" spans="2:14" ht="15.75" customHeight="1">
      <c r="B35" s="40">
        <v>149</v>
      </c>
      <c r="C35" s="49" t="s">
        <v>47</v>
      </c>
      <c r="D35" s="38" t="s">
        <v>80</v>
      </c>
      <c r="E35" s="1"/>
      <c r="F35" s="7"/>
      <c r="G35" s="43">
        <f t="shared" si="0"/>
        <v>0</v>
      </c>
      <c r="I35" s="23"/>
      <c r="J35" s="22"/>
      <c r="K35" s="25">
        <v>1</v>
      </c>
      <c r="L35" s="23"/>
      <c r="N35" s="46">
        <f t="shared" si="1"/>
        <v>0</v>
      </c>
    </row>
    <row r="36" spans="2:14" ht="15.75" customHeight="1">
      <c r="B36" s="40">
        <v>150</v>
      </c>
      <c r="C36" s="49" t="s">
        <v>48</v>
      </c>
      <c r="D36" s="38" t="s">
        <v>81</v>
      </c>
      <c r="E36" s="1"/>
      <c r="F36" s="7"/>
      <c r="G36" s="43">
        <f t="shared" si="0"/>
        <v>0</v>
      </c>
      <c r="I36" s="23"/>
      <c r="J36" s="22"/>
      <c r="K36" s="25">
        <v>1</v>
      </c>
      <c r="L36" s="23"/>
      <c r="N36" s="46">
        <f t="shared" si="1"/>
        <v>0</v>
      </c>
    </row>
    <row r="37" spans="2:14" ht="15.75" customHeight="1">
      <c r="B37" s="40">
        <v>151</v>
      </c>
      <c r="C37" s="34" t="s">
        <v>51</v>
      </c>
      <c r="D37" s="38" t="s">
        <v>82</v>
      </c>
      <c r="E37" s="1"/>
      <c r="F37" s="7"/>
      <c r="G37" s="43">
        <f t="shared" si="0"/>
        <v>0</v>
      </c>
      <c r="I37" s="23"/>
      <c r="J37" s="22">
        <v>1</v>
      </c>
      <c r="K37" s="25"/>
      <c r="L37" s="23"/>
      <c r="N37" s="46">
        <f t="shared" si="1"/>
        <v>0</v>
      </c>
    </row>
    <row r="38" spans="2:14" ht="15.75" customHeight="1">
      <c r="B38" s="40">
        <v>152</v>
      </c>
      <c r="C38" s="34" t="s">
        <v>23</v>
      </c>
      <c r="D38" s="38" t="s">
        <v>50</v>
      </c>
      <c r="E38" s="1"/>
      <c r="F38" s="7"/>
      <c r="G38" s="43">
        <f t="shared" si="0"/>
        <v>0</v>
      </c>
      <c r="I38" s="23"/>
      <c r="J38" s="22">
        <v>1</v>
      </c>
      <c r="K38" s="25"/>
      <c r="L38" s="23">
        <v>1</v>
      </c>
      <c r="N38" s="46">
        <f t="shared" si="1"/>
        <v>0</v>
      </c>
    </row>
    <row r="39" spans="2:14" ht="15.75" customHeight="1">
      <c r="B39" s="40">
        <v>153</v>
      </c>
      <c r="C39" s="35" t="s">
        <v>24</v>
      </c>
      <c r="D39" s="38" t="s">
        <v>50</v>
      </c>
      <c r="E39" s="1"/>
      <c r="F39" s="7"/>
      <c r="G39" s="43">
        <f t="shared" si="0"/>
        <v>0</v>
      </c>
      <c r="I39" s="25">
        <v>1</v>
      </c>
      <c r="J39" s="23">
        <v>1</v>
      </c>
      <c r="K39" s="28">
        <v>1</v>
      </c>
      <c r="L39" s="23">
        <v>1</v>
      </c>
      <c r="N39" s="46">
        <f t="shared" si="1"/>
        <v>0</v>
      </c>
    </row>
    <row r="40" spans="2:14" ht="15.75" customHeight="1" thickBot="1">
      <c r="B40" s="41">
        <v>154</v>
      </c>
      <c r="C40" s="36" t="s">
        <v>25</v>
      </c>
      <c r="D40" s="48" t="s">
        <v>50</v>
      </c>
      <c r="E40" s="2"/>
      <c r="F40" s="8"/>
      <c r="G40" s="44">
        <f t="shared" si="0"/>
        <v>0</v>
      </c>
      <c r="H40" s="3"/>
      <c r="I40" s="26">
        <v>1</v>
      </c>
      <c r="J40" s="24">
        <v>1</v>
      </c>
      <c r="K40" s="31">
        <v>1</v>
      </c>
      <c r="L40" s="24">
        <v>1</v>
      </c>
      <c r="M40" s="4"/>
      <c r="N40" s="47">
        <f t="shared" si="1"/>
        <v>0</v>
      </c>
    </row>
    <row r="41" spans="3:15" ht="18.75" customHeight="1">
      <c r="C41" s="69" t="s">
        <v>30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14"/>
    </row>
    <row r="42" spans="4:12" ht="24.75" customHeight="1">
      <c r="D42" s="13"/>
      <c r="E42" s="15"/>
      <c r="F42" s="13"/>
      <c r="G42" s="13"/>
      <c r="H42" s="16"/>
      <c r="I42" s="16"/>
      <c r="J42" s="16"/>
      <c r="K42" s="13"/>
      <c r="L42" s="13"/>
    </row>
    <row r="43" spans="4:16" ht="24.75" customHeight="1" thickBot="1">
      <c r="D43" s="13"/>
      <c r="E43" s="14"/>
      <c r="F43" s="13"/>
      <c r="G43" s="13"/>
      <c r="H43" s="16"/>
      <c r="I43" s="16"/>
      <c r="J43" s="16"/>
      <c r="K43" s="13"/>
      <c r="L43" s="13"/>
      <c r="O43" s="14"/>
      <c r="P43" s="14"/>
    </row>
    <row r="44" spans="3:14" ht="27" customHeight="1" thickBot="1">
      <c r="C44" s="21"/>
      <c r="D44" s="21"/>
      <c r="E44" s="21"/>
      <c r="F44" s="64" t="s">
        <v>35</v>
      </c>
      <c r="G44" s="65"/>
      <c r="H44" s="65"/>
      <c r="I44" s="65"/>
      <c r="J44" s="65"/>
      <c r="K44" s="65"/>
      <c r="L44" s="65"/>
      <c r="M44" s="66"/>
      <c r="N44" s="19">
        <f>SUM(N4:N40)</f>
        <v>0</v>
      </c>
    </row>
    <row r="45" spans="3:14" ht="27" customHeight="1" thickBot="1">
      <c r="C45" s="21"/>
      <c r="D45" s="21"/>
      <c r="E45" s="21"/>
      <c r="F45" s="64" t="s">
        <v>29</v>
      </c>
      <c r="G45" s="65"/>
      <c r="H45" s="65"/>
      <c r="I45" s="65"/>
      <c r="J45" s="65"/>
      <c r="K45" s="65"/>
      <c r="L45" s="65"/>
      <c r="M45" s="66"/>
      <c r="N45" s="18">
        <v>0.21</v>
      </c>
    </row>
    <row r="46" spans="3:14" ht="27" customHeight="1" thickBot="1">
      <c r="C46" s="21"/>
      <c r="D46" s="21"/>
      <c r="E46" s="21"/>
      <c r="F46" s="64" t="s">
        <v>36</v>
      </c>
      <c r="G46" s="65"/>
      <c r="H46" s="65"/>
      <c r="I46" s="65"/>
      <c r="J46" s="65"/>
      <c r="K46" s="65"/>
      <c r="L46" s="65"/>
      <c r="M46" s="66"/>
      <c r="N46" s="20">
        <f>N44*N45+N44</f>
        <v>0</v>
      </c>
    </row>
    <row r="47" spans="3:14" ht="19.5" customHeight="1">
      <c r="C47" s="69" t="s">
        <v>86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ht="24.75" customHeight="1"/>
    <row r="49" ht="36.75" customHeight="1"/>
    <row r="50" ht="33.7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 selectLockedCells="1"/>
  <mergeCells count="17">
    <mergeCell ref="C47:N47"/>
    <mergeCell ref="C41:N41"/>
    <mergeCell ref="N5:N6"/>
    <mergeCell ref="G5:G6"/>
    <mergeCell ref="F5:F6"/>
    <mergeCell ref="B3:C3"/>
    <mergeCell ref="F44:M44"/>
    <mergeCell ref="F45:M45"/>
    <mergeCell ref="F46:M46"/>
    <mergeCell ref="C5:C6"/>
    <mergeCell ref="B5:B6"/>
    <mergeCell ref="D5:D6"/>
    <mergeCell ref="E5:E6"/>
    <mergeCell ref="I5:L5"/>
    <mergeCell ref="B4:N4"/>
    <mergeCell ref="K1:N1"/>
    <mergeCell ref="B2:G2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Eva Neprašová</cp:lastModifiedBy>
  <cp:lastPrinted>2021-06-01T10:13:50Z</cp:lastPrinted>
  <dcterms:created xsi:type="dcterms:W3CDTF">2011-10-18T13:12:42Z</dcterms:created>
  <dcterms:modified xsi:type="dcterms:W3CDTF">2021-06-22T10:12:44Z</dcterms:modified>
  <cp:category/>
  <cp:version/>
  <cp:contentType/>
  <cp:contentStatus/>
</cp:coreProperties>
</file>