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38640" windowHeight="20415" activeTab="0"/>
  </bookViews>
  <sheets>
    <sheet name="Nabídková cena" sheetId="1" r:id="rId1"/>
  </sheets>
  <definedNames>
    <definedName name="_xlnm.Print_Area" localSheetId="0">'Nabídková cena'!$A$1:$L$62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<sst xmlns="http://schemas.openxmlformats.org/spreadsheetml/2006/main" count="179" uniqueCount="48">
  <si>
    <t>Označení</t>
  </si>
  <si>
    <t>Rozšířená podpora</t>
  </si>
  <si>
    <t>Vyplňují se jen barevně označené buňky</t>
  </si>
  <si>
    <t>1. rok</t>
  </si>
  <si>
    <t>2. rok</t>
  </si>
  <si>
    <t>3. rok</t>
  </si>
  <si>
    <t>4. rok</t>
  </si>
  <si>
    <t>Cena v Kč bez DPH</t>
  </si>
  <si>
    <t>Období</t>
  </si>
  <si>
    <t>Maintenance a základní podpora</t>
  </si>
  <si>
    <t>Kalendářní rok</t>
  </si>
  <si>
    <t>Kalendářní čtvrtletí</t>
  </si>
  <si>
    <t>kalendářní rok celkem</t>
  </si>
  <si>
    <t>Samostatně vyčíslené DPH</t>
  </si>
  <si>
    <t>Sazba DPH</t>
  </si>
  <si>
    <t>Cena za 48 měsíců bez DPH</t>
  </si>
  <si>
    <t>Cena za 48 měsíců vč.DPH</t>
  </si>
  <si>
    <t xml:space="preserve">Celková nabídková cena / maximální cena celkem za 48 měsíců dle servisní smlouvy* </t>
  </si>
  <si>
    <t>-</t>
  </si>
  <si>
    <t>Maximální počet</t>
  </si>
  <si>
    <t>Cena za kalendářní rok bez DPH</t>
  </si>
  <si>
    <t>Cena za čtvrtletí bez DPH</t>
  </si>
  <si>
    <t>Jednotková cena / hodinu bez DPH</t>
  </si>
  <si>
    <t>Software</t>
  </si>
  <si>
    <t>Umístění</t>
  </si>
  <si>
    <t>Počet</t>
  </si>
  <si>
    <t>Záložní řešení</t>
  </si>
  <si>
    <t>ISAC Centre</t>
  </si>
  <si>
    <t>ZZS Královehradeckého kraje</t>
  </si>
  <si>
    <t>ne</t>
  </si>
  <si>
    <t>ISAC GW</t>
  </si>
  <si>
    <t>ISAC CN</t>
  </si>
  <si>
    <t>ano</t>
  </si>
  <si>
    <t>AZD</t>
  </si>
  <si>
    <t>Oblastní nemocnice Jičín</t>
  </si>
  <si>
    <t>Oblastní nemocnice Trutnov</t>
  </si>
  <si>
    <t>Oblastní nemocnice Náchod</t>
  </si>
  <si>
    <t>Nemocnice Vrchlabí</t>
  </si>
  <si>
    <t>* slouží pro účely hodnocení nabídek, nebude součástí servisní smlouvy</t>
  </si>
  <si>
    <t>Specifické úpravy EKP/MZD</t>
  </si>
  <si>
    <t>Oblastní nemocnice Náchod (pro ZH KHK)</t>
  </si>
  <si>
    <t>Městská nemocnice Dvůr Králové n/L</t>
  </si>
  <si>
    <t>Nemocnice Rychnov nad Kněžnou</t>
  </si>
  <si>
    <t>Cestovní náklady / km (marný výjezd/prostoj, servisní služby mimo území města Hradec Králové)</t>
  </si>
  <si>
    <t>Cestovní náklady</t>
  </si>
  <si>
    <t>Jednotková cena / km bez DPH</t>
  </si>
  <si>
    <t>Příloha č.3: Formulář pro zpracování nabídkové ceny</t>
  </si>
  <si>
    <t>Servisní služby pro zajištění provozu systému eHealth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</si>
</sst>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00FFFF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/>
    <xf numFmtId="0" fontId="7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vertical="center"/>
    </xf>
    <xf numFmtId="164" fontId="0" fillId="0" borderId="0" xfId="0" applyNumberFormat="1" applyFill="1" applyAlignment="1">
      <alignment horizontal="center"/>
    </xf>
    <xf numFmtId="165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Fill="1"/>
    <xf numFmtId="0" fontId="0" fillId="0" borderId="1" xfId="0" applyFont="1" applyBorder="1" applyAlignment="1">
      <alignment horizontal="justify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right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right" vertical="center"/>
    </xf>
    <xf numFmtId="165" fontId="0" fillId="0" borderId="1" xfId="0" applyNumberFormat="1" applyFill="1" applyBorder="1" applyAlignment="1">
      <alignment horizontal="right" vertical="center" wrapText="1"/>
    </xf>
    <xf numFmtId="0" fontId="0" fillId="0" borderId="1" xfId="0" applyFill="1" applyBorder="1" applyAlignment="1">
      <alignment horizontal="center" vertical="center" wrapText="1"/>
    </xf>
    <xf numFmtId="0" fontId="11" fillId="0" borderId="0" xfId="0" applyFont="1" applyFill="1"/>
    <xf numFmtId="0" fontId="10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165" fontId="0" fillId="0" borderId="3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 vertical="center"/>
    </xf>
    <xf numFmtId="0" fontId="9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65" fontId="0" fillId="0" borderId="1" xfId="0" applyNumberFormat="1" applyFill="1" applyBorder="1" applyAlignment="1">
      <alignment horizontal="right" vertical="center"/>
    </xf>
    <xf numFmtId="165" fontId="0" fillId="0" borderId="1" xfId="0" applyNumberForma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9" fontId="0" fillId="2" borderId="1" xfId="20" applyNumberFormat="1" applyFont="1" applyFill="1" applyBorder="1" applyAlignment="1">
      <alignment horizontal="right" vertical="center" wrapText="1"/>
    </xf>
    <xf numFmtId="165" fontId="0" fillId="2" borderId="1" xfId="0" applyNumberFormat="1" applyFont="1" applyFill="1" applyBorder="1" applyAlignment="1">
      <alignment horizontal="right" vertical="center" wrapText="1"/>
    </xf>
    <xf numFmtId="165" fontId="0" fillId="2" borderId="1" xfId="0" applyNumberFormat="1" applyFill="1" applyBorder="1" applyAlignment="1">
      <alignment horizontal="right" vertical="center" wrapText="1"/>
    </xf>
    <xf numFmtId="165" fontId="0" fillId="2" borderId="3" xfId="0" applyNumberFormat="1" applyFill="1" applyBorder="1" applyAlignment="1">
      <alignment horizontal="right" vertical="center" wrapText="1"/>
    </xf>
    <xf numFmtId="9" fontId="0" fillId="2" borderId="1" xfId="0" applyNumberFormat="1" applyFill="1" applyBorder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tabSelected="1" zoomScale="75" zoomScaleNormal="75" workbookViewId="0" topLeftCell="A1">
      <selection activeCell="A1" sqref="A1:L1"/>
    </sheetView>
  </sheetViews>
  <sheetFormatPr defaultColWidth="9.140625" defaultRowHeight="15"/>
  <cols>
    <col min="1" max="1" width="30.7109375" style="4" customWidth="1"/>
    <col min="2" max="2" width="40.7109375" style="4" customWidth="1"/>
    <col min="3" max="4" width="7.7109375" style="4" customWidth="1"/>
    <col min="5" max="5" width="22.7109375" style="3" customWidth="1"/>
    <col min="6" max="12" width="15.7109375" style="4" customWidth="1"/>
    <col min="13" max="13" width="9.140625" style="4" hidden="1" customWidth="1"/>
    <col min="14" max="16384" width="9.140625" style="4" customWidth="1"/>
  </cols>
  <sheetData>
    <row r="1" spans="1:12" s="1" customFormat="1" ht="18.75">
      <c r="A1" s="29" t="s">
        <v>46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1" customFormat="1" ht="18.75">
      <c r="A2" s="31" t="s">
        <v>47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4" ht="15">
      <c r="A3" s="2" t="s">
        <v>2</v>
      </c>
      <c r="B3" s="2"/>
      <c r="C3" s="2"/>
      <c r="D3" s="2"/>
    </row>
    <row r="4" spans="1:12" ht="18.75">
      <c r="A4" s="24" t="s">
        <v>9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s="17" customFormat="1" ht="12.75">
      <c r="A5" s="30" t="s">
        <v>23</v>
      </c>
      <c r="B5" s="27" t="s">
        <v>24</v>
      </c>
      <c r="C5" s="25" t="s">
        <v>25</v>
      </c>
      <c r="D5" s="25" t="s">
        <v>26</v>
      </c>
      <c r="E5" s="21" t="s">
        <v>8</v>
      </c>
      <c r="F5" s="21" t="s">
        <v>7</v>
      </c>
      <c r="G5" s="21"/>
      <c r="H5" s="21"/>
      <c r="I5" s="21" t="s">
        <v>15</v>
      </c>
      <c r="J5" s="21" t="s">
        <v>14</v>
      </c>
      <c r="K5" s="21" t="s">
        <v>13</v>
      </c>
      <c r="L5" s="21" t="s">
        <v>16</v>
      </c>
    </row>
    <row r="6" spans="1:12" s="17" customFormat="1" ht="25.5">
      <c r="A6" s="30"/>
      <c r="B6" s="28"/>
      <c r="C6" s="26"/>
      <c r="D6" s="26"/>
      <c r="E6" s="21"/>
      <c r="F6" s="18" t="s">
        <v>11</v>
      </c>
      <c r="G6" s="18" t="s">
        <v>10</v>
      </c>
      <c r="H6" s="18" t="s">
        <v>12</v>
      </c>
      <c r="I6" s="21"/>
      <c r="J6" s="21"/>
      <c r="K6" s="21"/>
      <c r="L6" s="21"/>
    </row>
    <row r="7" spans="1:12" s="8" customFormat="1" ht="15">
      <c r="A7" s="9" t="s">
        <v>27</v>
      </c>
      <c r="B7" s="9" t="s">
        <v>28</v>
      </c>
      <c r="C7" s="11">
        <v>1</v>
      </c>
      <c r="D7" s="11" t="s">
        <v>29</v>
      </c>
      <c r="E7" s="23" t="s">
        <v>3</v>
      </c>
      <c r="F7" s="38"/>
      <c r="G7" s="7">
        <f>F7*4</f>
        <v>0</v>
      </c>
      <c r="H7" s="34">
        <f>SUM(G7:G18)</f>
        <v>0</v>
      </c>
      <c r="I7" s="34">
        <f>SUM(G7:G54)</f>
        <v>0</v>
      </c>
      <c r="J7" s="37"/>
      <c r="K7" s="33">
        <f>I7*J7</f>
        <v>0</v>
      </c>
      <c r="L7" s="33">
        <f>I7+K7</f>
        <v>0</v>
      </c>
    </row>
    <row r="8" spans="1:12" s="8" customFormat="1" ht="15">
      <c r="A8" s="9" t="s">
        <v>30</v>
      </c>
      <c r="B8" s="9" t="s">
        <v>28</v>
      </c>
      <c r="C8" s="11">
        <v>1</v>
      </c>
      <c r="D8" s="11" t="s">
        <v>29</v>
      </c>
      <c r="E8" s="23"/>
      <c r="F8" s="38"/>
      <c r="G8" s="7">
        <f aca="true" t="shared" si="0" ref="G8:G53">F8*4</f>
        <v>0</v>
      </c>
      <c r="H8" s="34"/>
      <c r="I8" s="34"/>
      <c r="J8" s="37"/>
      <c r="K8" s="33"/>
      <c r="L8" s="33"/>
    </row>
    <row r="9" spans="1:12" s="8" customFormat="1" ht="15">
      <c r="A9" s="9" t="s">
        <v>33</v>
      </c>
      <c r="B9" s="9" t="s">
        <v>28</v>
      </c>
      <c r="C9" s="11">
        <v>2</v>
      </c>
      <c r="D9" s="11" t="s">
        <v>32</v>
      </c>
      <c r="E9" s="23"/>
      <c r="F9" s="38"/>
      <c r="G9" s="7">
        <f t="shared" si="0"/>
        <v>0</v>
      </c>
      <c r="H9" s="34"/>
      <c r="I9" s="34"/>
      <c r="J9" s="37"/>
      <c r="K9" s="33"/>
      <c r="L9" s="33"/>
    </row>
    <row r="10" spans="1:12" s="8" customFormat="1" ht="15">
      <c r="A10" s="9" t="s">
        <v>33</v>
      </c>
      <c r="B10" s="9" t="s">
        <v>40</v>
      </c>
      <c r="C10" s="11">
        <v>2</v>
      </c>
      <c r="D10" s="11" t="s">
        <v>32</v>
      </c>
      <c r="E10" s="23"/>
      <c r="F10" s="38"/>
      <c r="G10" s="7">
        <f t="shared" si="0"/>
        <v>0</v>
      </c>
      <c r="H10" s="34"/>
      <c r="I10" s="34"/>
      <c r="J10" s="37"/>
      <c r="K10" s="33"/>
      <c r="L10" s="33"/>
    </row>
    <row r="11" spans="1:12" s="8" customFormat="1" ht="15">
      <c r="A11" s="9" t="s">
        <v>31</v>
      </c>
      <c r="B11" s="9" t="s">
        <v>28</v>
      </c>
      <c r="C11" s="11">
        <v>2</v>
      </c>
      <c r="D11" s="11" t="s">
        <v>32</v>
      </c>
      <c r="E11" s="23"/>
      <c r="F11" s="38"/>
      <c r="G11" s="7">
        <f t="shared" si="0"/>
        <v>0</v>
      </c>
      <c r="H11" s="34"/>
      <c r="I11" s="34"/>
      <c r="J11" s="37"/>
      <c r="K11" s="33"/>
      <c r="L11" s="33"/>
    </row>
    <row r="12" spans="1:12" s="8" customFormat="1" ht="15">
      <c r="A12" s="9" t="s">
        <v>31</v>
      </c>
      <c r="B12" s="9" t="s">
        <v>36</v>
      </c>
      <c r="C12" s="11">
        <v>2</v>
      </c>
      <c r="D12" s="11" t="s">
        <v>32</v>
      </c>
      <c r="E12" s="23"/>
      <c r="F12" s="38"/>
      <c r="G12" s="7">
        <f t="shared" si="0"/>
        <v>0</v>
      </c>
      <c r="H12" s="34"/>
      <c r="I12" s="34"/>
      <c r="J12" s="37"/>
      <c r="K12" s="33"/>
      <c r="L12" s="33"/>
    </row>
    <row r="13" spans="1:12" s="8" customFormat="1" ht="15">
      <c r="A13" s="9" t="s">
        <v>31</v>
      </c>
      <c r="B13" s="9" t="s">
        <v>35</v>
      </c>
      <c r="C13" s="11">
        <v>2</v>
      </c>
      <c r="D13" s="11" t="s">
        <v>32</v>
      </c>
      <c r="E13" s="23"/>
      <c r="F13" s="38"/>
      <c r="G13" s="7">
        <f t="shared" si="0"/>
        <v>0</v>
      </c>
      <c r="H13" s="34"/>
      <c r="I13" s="34"/>
      <c r="J13" s="37"/>
      <c r="K13" s="33"/>
      <c r="L13" s="33"/>
    </row>
    <row r="14" spans="1:12" s="8" customFormat="1" ht="15">
      <c r="A14" s="9" t="s">
        <v>31</v>
      </c>
      <c r="B14" s="9" t="s">
        <v>34</v>
      </c>
      <c r="C14" s="11">
        <v>2</v>
      </c>
      <c r="D14" s="11" t="s">
        <v>32</v>
      </c>
      <c r="E14" s="23"/>
      <c r="F14" s="38"/>
      <c r="G14" s="7">
        <f t="shared" si="0"/>
        <v>0</v>
      </c>
      <c r="H14" s="34"/>
      <c r="I14" s="34"/>
      <c r="J14" s="37"/>
      <c r="K14" s="33"/>
      <c r="L14" s="33"/>
    </row>
    <row r="15" spans="1:12" s="8" customFormat="1" ht="15">
      <c r="A15" s="9" t="s">
        <v>31</v>
      </c>
      <c r="B15" s="9" t="s">
        <v>41</v>
      </c>
      <c r="C15" s="11">
        <v>2</v>
      </c>
      <c r="D15" s="11" t="s">
        <v>32</v>
      </c>
      <c r="E15" s="23"/>
      <c r="F15" s="38"/>
      <c r="G15" s="7">
        <f t="shared" si="0"/>
        <v>0</v>
      </c>
      <c r="H15" s="34"/>
      <c r="I15" s="34"/>
      <c r="J15" s="37"/>
      <c r="K15" s="33"/>
      <c r="L15" s="33"/>
    </row>
    <row r="16" spans="1:12" s="8" customFormat="1" ht="15">
      <c r="A16" s="9" t="s">
        <v>31</v>
      </c>
      <c r="B16" s="9" t="s">
        <v>42</v>
      </c>
      <c r="C16" s="11">
        <v>2</v>
      </c>
      <c r="D16" s="11" t="s">
        <v>32</v>
      </c>
      <c r="E16" s="23"/>
      <c r="F16" s="38"/>
      <c r="G16" s="7">
        <f t="shared" si="0"/>
        <v>0</v>
      </c>
      <c r="H16" s="34"/>
      <c r="I16" s="34"/>
      <c r="J16" s="37"/>
      <c r="K16" s="33"/>
      <c r="L16" s="33"/>
    </row>
    <row r="17" spans="1:12" s="8" customFormat="1" ht="15">
      <c r="A17" s="9" t="s">
        <v>31</v>
      </c>
      <c r="B17" s="9" t="s">
        <v>37</v>
      </c>
      <c r="C17" s="11">
        <v>1</v>
      </c>
      <c r="D17" s="11" t="s">
        <v>29</v>
      </c>
      <c r="E17" s="23"/>
      <c r="F17" s="38"/>
      <c r="G17" s="7">
        <f t="shared" si="0"/>
        <v>0</v>
      </c>
      <c r="H17" s="34"/>
      <c r="I17" s="34"/>
      <c r="J17" s="37"/>
      <c r="K17" s="33"/>
      <c r="L17" s="33"/>
    </row>
    <row r="18" spans="1:12" s="8" customFormat="1" ht="15">
      <c r="A18" s="10" t="s">
        <v>39</v>
      </c>
      <c r="B18" s="9" t="s">
        <v>28</v>
      </c>
      <c r="C18" s="11">
        <v>1</v>
      </c>
      <c r="D18" s="11" t="s">
        <v>29</v>
      </c>
      <c r="E18" s="23"/>
      <c r="F18" s="38"/>
      <c r="G18" s="7">
        <f t="shared" si="0"/>
        <v>0</v>
      </c>
      <c r="H18" s="34"/>
      <c r="I18" s="34"/>
      <c r="J18" s="37"/>
      <c r="K18" s="33"/>
      <c r="L18" s="33"/>
    </row>
    <row r="19" spans="1:12" ht="15">
      <c r="A19" s="9" t="s">
        <v>27</v>
      </c>
      <c r="B19" s="9" t="s">
        <v>28</v>
      </c>
      <c r="C19" s="11">
        <v>1</v>
      </c>
      <c r="D19" s="11" t="s">
        <v>29</v>
      </c>
      <c r="E19" s="23" t="s">
        <v>4</v>
      </c>
      <c r="F19" s="38"/>
      <c r="G19" s="7">
        <f t="shared" si="0"/>
        <v>0</v>
      </c>
      <c r="H19" s="34">
        <f>SUM(G19:G30)</f>
        <v>0</v>
      </c>
      <c r="I19" s="34"/>
      <c r="J19" s="37"/>
      <c r="K19" s="33"/>
      <c r="L19" s="33"/>
    </row>
    <row r="20" spans="1:12" ht="15">
      <c r="A20" s="9" t="s">
        <v>30</v>
      </c>
      <c r="B20" s="9" t="s">
        <v>28</v>
      </c>
      <c r="C20" s="11">
        <v>1</v>
      </c>
      <c r="D20" s="11" t="s">
        <v>29</v>
      </c>
      <c r="E20" s="23"/>
      <c r="F20" s="38"/>
      <c r="G20" s="7">
        <f t="shared" si="0"/>
        <v>0</v>
      </c>
      <c r="H20" s="34"/>
      <c r="I20" s="34"/>
      <c r="J20" s="37"/>
      <c r="K20" s="33"/>
      <c r="L20" s="33"/>
    </row>
    <row r="21" spans="1:12" ht="15">
      <c r="A21" s="9" t="s">
        <v>33</v>
      </c>
      <c r="B21" s="9" t="s">
        <v>28</v>
      </c>
      <c r="C21" s="11">
        <v>2</v>
      </c>
      <c r="D21" s="11" t="s">
        <v>32</v>
      </c>
      <c r="E21" s="23"/>
      <c r="F21" s="38"/>
      <c r="G21" s="7">
        <f t="shared" si="0"/>
        <v>0</v>
      </c>
      <c r="H21" s="34"/>
      <c r="I21" s="34"/>
      <c r="J21" s="37"/>
      <c r="K21" s="33"/>
      <c r="L21" s="33"/>
    </row>
    <row r="22" spans="1:12" ht="15">
      <c r="A22" s="9" t="s">
        <v>33</v>
      </c>
      <c r="B22" s="9" t="s">
        <v>40</v>
      </c>
      <c r="C22" s="11">
        <v>2</v>
      </c>
      <c r="D22" s="11" t="s">
        <v>32</v>
      </c>
      <c r="E22" s="23"/>
      <c r="F22" s="38"/>
      <c r="G22" s="7">
        <f t="shared" si="0"/>
        <v>0</v>
      </c>
      <c r="H22" s="34"/>
      <c r="I22" s="34"/>
      <c r="J22" s="37"/>
      <c r="K22" s="33"/>
      <c r="L22" s="33"/>
    </row>
    <row r="23" spans="1:12" ht="15">
      <c r="A23" s="9" t="s">
        <v>31</v>
      </c>
      <c r="B23" s="9" t="s">
        <v>28</v>
      </c>
      <c r="C23" s="11">
        <v>2</v>
      </c>
      <c r="D23" s="11" t="s">
        <v>32</v>
      </c>
      <c r="E23" s="23"/>
      <c r="F23" s="38"/>
      <c r="G23" s="7">
        <f t="shared" si="0"/>
        <v>0</v>
      </c>
      <c r="H23" s="34"/>
      <c r="I23" s="34"/>
      <c r="J23" s="37"/>
      <c r="K23" s="33"/>
      <c r="L23" s="33"/>
    </row>
    <row r="24" spans="1:12" ht="15">
      <c r="A24" s="9" t="s">
        <v>31</v>
      </c>
      <c r="B24" s="9" t="s">
        <v>36</v>
      </c>
      <c r="C24" s="11">
        <v>2</v>
      </c>
      <c r="D24" s="11" t="s">
        <v>32</v>
      </c>
      <c r="E24" s="23"/>
      <c r="F24" s="38"/>
      <c r="G24" s="7">
        <f t="shared" si="0"/>
        <v>0</v>
      </c>
      <c r="H24" s="34"/>
      <c r="I24" s="34"/>
      <c r="J24" s="37"/>
      <c r="K24" s="33"/>
      <c r="L24" s="33"/>
    </row>
    <row r="25" spans="1:12" ht="15">
      <c r="A25" s="9" t="s">
        <v>31</v>
      </c>
      <c r="B25" s="9" t="s">
        <v>35</v>
      </c>
      <c r="C25" s="11">
        <v>2</v>
      </c>
      <c r="D25" s="11" t="s">
        <v>32</v>
      </c>
      <c r="E25" s="23"/>
      <c r="F25" s="38"/>
      <c r="G25" s="7">
        <f t="shared" si="0"/>
        <v>0</v>
      </c>
      <c r="H25" s="34"/>
      <c r="I25" s="34"/>
      <c r="J25" s="37"/>
      <c r="K25" s="33"/>
      <c r="L25" s="33"/>
    </row>
    <row r="26" spans="1:12" ht="15">
      <c r="A26" s="9" t="s">
        <v>31</v>
      </c>
      <c r="B26" s="9" t="s">
        <v>34</v>
      </c>
      <c r="C26" s="11">
        <v>2</v>
      </c>
      <c r="D26" s="11" t="s">
        <v>32</v>
      </c>
      <c r="E26" s="23"/>
      <c r="F26" s="38"/>
      <c r="G26" s="7">
        <f t="shared" si="0"/>
        <v>0</v>
      </c>
      <c r="H26" s="34"/>
      <c r="I26" s="34"/>
      <c r="J26" s="37"/>
      <c r="K26" s="33"/>
      <c r="L26" s="33"/>
    </row>
    <row r="27" spans="1:12" ht="15">
      <c r="A27" s="9" t="s">
        <v>31</v>
      </c>
      <c r="B27" s="9" t="s">
        <v>41</v>
      </c>
      <c r="C27" s="11">
        <v>2</v>
      </c>
      <c r="D27" s="11" t="s">
        <v>32</v>
      </c>
      <c r="E27" s="23"/>
      <c r="F27" s="38"/>
      <c r="G27" s="7">
        <f t="shared" si="0"/>
        <v>0</v>
      </c>
      <c r="H27" s="34"/>
      <c r="I27" s="34"/>
      <c r="J27" s="37"/>
      <c r="K27" s="33"/>
      <c r="L27" s="33"/>
    </row>
    <row r="28" spans="1:12" ht="15">
      <c r="A28" s="9" t="s">
        <v>31</v>
      </c>
      <c r="B28" s="9" t="s">
        <v>42</v>
      </c>
      <c r="C28" s="11">
        <v>2</v>
      </c>
      <c r="D28" s="11" t="s">
        <v>32</v>
      </c>
      <c r="E28" s="23"/>
      <c r="F28" s="38"/>
      <c r="G28" s="7">
        <f t="shared" si="0"/>
        <v>0</v>
      </c>
      <c r="H28" s="34"/>
      <c r="I28" s="34"/>
      <c r="J28" s="37"/>
      <c r="K28" s="33"/>
      <c r="L28" s="33"/>
    </row>
    <row r="29" spans="1:12" ht="15">
      <c r="A29" s="9" t="s">
        <v>31</v>
      </c>
      <c r="B29" s="9" t="s">
        <v>37</v>
      </c>
      <c r="C29" s="11">
        <v>1</v>
      </c>
      <c r="D29" s="11" t="s">
        <v>29</v>
      </c>
      <c r="E29" s="23"/>
      <c r="F29" s="38"/>
      <c r="G29" s="7">
        <f t="shared" si="0"/>
        <v>0</v>
      </c>
      <c r="H29" s="34"/>
      <c r="I29" s="34"/>
      <c r="J29" s="37"/>
      <c r="K29" s="33"/>
      <c r="L29" s="33"/>
    </row>
    <row r="30" spans="1:12" ht="15">
      <c r="A30" s="10" t="s">
        <v>39</v>
      </c>
      <c r="B30" s="9" t="s">
        <v>28</v>
      </c>
      <c r="C30" s="11">
        <v>1</v>
      </c>
      <c r="D30" s="11" t="s">
        <v>29</v>
      </c>
      <c r="E30" s="23"/>
      <c r="F30" s="38"/>
      <c r="G30" s="7">
        <f t="shared" si="0"/>
        <v>0</v>
      </c>
      <c r="H30" s="34"/>
      <c r="I30" s="34"/>
      <c r="J30" s="37"/>
      <c r="K30" s="33"/>
      <c r="L30" s="33"/>
    </row>
    <row r="31" spans="1:12" ht="15">
      <c r="A31" s="9" t="s">
        <v>27</v>
      </c>
      <c r="B31" s="9" t="s">
        <v>28</v>
      </c>
      <c r="C31" s="11">
        <v>1</v>
      </c>
      <c r="D31" s="11" t="s">
        <v>29</v>
      </c>
      <c r="E31" s="23" t="s">
        <v>5</v>
      </c>
      <c r="F31" s="38"/>
      <c r="G31" s="7">
        <f t="shared" si="0"/>
        <v>0</v>
      </c>
      <c r="H31" s="34">
        <f>SUM(G31:G42)</f>
        <v>0</v>
      </c>
      <c r="I31" s="34"/>
      <c r="J31" s="37"/>
      <c r="K31" s="33"/>
      <c r="L31" s="33"/>
    </row>
    <row r="32" spans="1:12" ht="15">
      <c r="A32" s="9" t="s">
        <v>30</v>
      </c>
      <c r="B32" s="9" t="s">
        <v>28</v>
      </c>
      <c r="C32" s="11">
        <v>1</v>
      </c>
      <c r="D32" s="11" t="s">
        <v>29</v>
      </c>
      <c r="E32" s="23"/>
      <c r="F32" s="38"/>
      <c r="G32" s="7">
        <f t="shared" si="0"/>
        <v>0</v>
      </c>
      <c r="H32" s="34"/>
      <c r="I32" s="34"/>
      <c r="J32" s="37"/>
      <c r="K32" s="33"/>
      <c r="L32" s="33"/>
    </row>
    <row r="33" spans="1:12" ht="15">
      <c r="A33" s="9" t="s">
        <v>33</v>
      </c>
      <c r="B33" s="9" t="s">
        <v>28</v>
      </c>
      <c r="C33" s="11">
        <v>2</v>
      </c>
      <c r="D33" s="11" t="s">
        <v>32</v>
      </c>
      <c r="E33" s="23"/>
      <c r="F33" s="38"/>
      <c r="G33" s="7">
        <f t="shared" si="0"/>
        <v>0</v>
      </c>
      <c r="H33" s="34"/>
      <c r="I33" s="34"/>
      <c r="J33" s="37"/>
      <c r="K33" s="33"/>
      <c r="L33" s="33"/>
    </row>
    <row r="34" spans="1:12" ht="15">
      <c r="A34" s="9" t="s">
        <v>33</v>
      </c>
      <c r="B34" s="9" t="s">
        <v>40</v>
      </c>
      <c r="C34" s="11">
        <v>2</v>
      </c>
      <c r="D34" s="11" t="s">
        <v>32</v>
      </c>
      <c r="E34" s="23"/>
      <c r="F34" s="38"/>
      <c r="G34" s="7">
        <f t="shared" si="0"/>
        <v>0</v>
      </c>
      <c r="H34" s="34"/>
      <c r="I34" s="34"/>
      <c r="J34" s="37"/>
      <c r="K34" s="33"/>
      <c r="L34" s="33"/>
    </row>
    <row r="35" spans="1:12" ht="15">
      <c r="A35" s="9" t="s">
        <v>31</v>
      </c>
      <c r="B35" s="9" t="s">
        <v>28</v>
      </c>
      <c r="C35" s="11">
        <v>2</v>
      </c>
      <c r="D35" s="11" t="s">
        <v>32</v>
      </c>
      <c r="E35" s="23"/>
      <c r="F35" s="38"/>
      <c r="G35" s="7">
        <f t="shared" si="0"/>
        <v>0</v>
      </c>
      <c r="H35" s="34"/>
      <c r="I35" s="34"/>
      <c r="J35" s="37"/>
      <c r="K35" s="33"/>
      <c r="L35" s="33"/>
    </row>
    <row r="36" spans="1:12" ht="15">
      <c r="A36" s="9" t="s">
        <v>31</v>
      </c>
      <c r="B36" s="9" t="s">
        <v>36</v>
      </c>
      <c r="C36" s="11">
        <v>2</v>
      </c>
      <c r="D36" s="11" t="s">
        <v>32</v>
      </c>
      <c r="E36" s="23"/>
      <c r="F36" s="38"/>
      <c r="G36" s="7">
        <f t="shared" si="0"/>
        <v>0</v>
      </c>
      <c r="H36" s="34"/>
      <c r="I36" s="34"/>
      <c r="J36" s="37"/>
      <c r="K36" s="33"/>
      <c r="L36" s="33"/>
    </row>
    <row r="37" spans="1:12" ht="15">
      <c r="A37" s="9" t="s">
        <v>31</v>
      </c>
      <c r="B37" s="9" t="s">
        <v>35</v>
      </c>
      <c r="C37" s="11">
        <v>2</v>
      </c>
      <c r="D37" s="11" t="s">
        <v>32</v>
      </c>
      <c r="E37" s="23"/>
      <c r="F37" s="38"/>
      <c r="G37" s="7">
        <f t="shared" si="0"/>
        <v>0</v>
      </c>
      <c r="H37" s="34"/>
      <c r="I37" s="34"/>
      <c r="J37" s="37"/>
      <c r="K37" s="33"/>
      <c r="L37" s="33"/>
    </row>
    <row r="38" spans="1:12" ht="15">
      <c r="A38" s="9" t="s">
        <v>31</v>
      </c>
      <c r="B38" s="9" t="s">
        <v>34</v>
      </c>
      <c r="C38" s="11">
        <v>2</v>
      </c>
      <c r="D38" s="11" t="s">
        <v>32</v>
      </c>
      <c r="E38" s="23"/>
      <c r="F38" s="38"/>
      <c r="G38" s="7">
        <f t="shared" si="0"/>
        <v>0</v>
      </c>
      <c r="H38" s="34"/>
      <c r="I38" s="34"/>
      <c r="J38" s="37"/>
      <c r="K38" s="33"/>
      <c r="L38" s="33"/>
    </row>
    <row r="39" spans="1:12" ht="15">
      <c r="A39" s="9" t="s">
        <v>31</v>
      </c>
      <c r="B39" s="9" t="s">
        <v>41</v>
      </c>
      <c r="C39" s="11">
        <v>2</v>
      </c>
      <c r="D39" s="11" t="s">
        <v>32</v>
      </c>
      <c r="E39" s="23"/>
      <c r="F39" s="38"/>
      <c r="G39" s="7">
        <f t="shared" si="0"/>
        <v>0</v>
      </c>
      <c r="H39" s="34"/>
      <c r="I39" s="34"/>
      <c r="J39" s="37"/>
      <c r="K39" s="33"/>
      <c r="L39" s="33"/>
    </row>
    <row r="40" spans="1:12" ht="15">
      <c r="A40" s="9" t="s">
        <v>31</v>
      </c>
      <c r="B40" s="9" t="s">
        <v>42</v>
      </c>
      <c r="C40" s="11">
        <v>2</v>
      </c>
      <c r="D40" s="11" t="s">
        <v>32</v>
      </c>
      <c r="E40" s="23"/>
      <c r="F40" s="38"/>
      <c r="G40" s="7">
        <f t="shared" si="0"/>
        <v>0</v>
      </c>
      <c r="H40" s="34"/>
      <c r="I40" s="34"/>
      <c r="J40" s="37"/>
      <c r="K40" s="33"/>
      <c r="L40" s="33"/>
    </row>
    <row r="41" spans="1:12" ht="15">
      <c r="A41" s="9" t="s">
        <v>31</v>
      </c>
      <c r="B41" s="9" t="s">
        <v>37</v>
      </c>
      <c r="C41" s="11">
        <v>1</v>
      </c>
      <c r="D41" s="11" t="s">
        <v>29</v>
      </c>
      <c r="E41" s="23"/>
      <c r="F41" s="38"/>
      <c r="G41" s="7">
        <f t="shared" si="0"/>
        <v>0</v>
      </c>
      <c r="H41" s="34"/>
      <c r="I41" s="34"/>
      <c r="J41" s="37"/>
      <c r="K41" s="33"/>
      <c r="L41" s="33"/>
    </row>
    <row r="42" spans="1:12" ht="15">
      <c r="A42" s="10" t="s">
        <v>39</v>
      </c>
      <c r="B42" s="9" t="s">
        <v>28</v>
      </c>
      <c r="C42" s="11">
        <v>1</v>
      </c>
      <c r="D42" s="11" t="s">
        <v>29</v>
      </c>
      <c r="E42" s="23"/>
      <c r="F42" s="38"/>
      <c r="G42" s="7">
        <f t="shared" si="0"/>
        <v>0</v>
      </c>
      <c r="H42" s="34"/>
      <c r="I42" s="34"/>
      <c r="J42" s="37"/>
      <c r="K42" s="33"/>
      <c r="L42" s="33"/>
    </row>
    <row r="43" spans="1:12" ht="15">
      <c r="A43" s="9" t="s">
        <v>27</v>
      </c>
      <c r="B43" s="9" t="s">
        <v>28</v>
      </c>
      <c r="C43" s="11">
        <v>1</v>
      </c>
      <c r="D43" s="11" t="s">
        <v>29</v>
      </c>
      <c r="E43" s="23" t="s">
        <v>6</v>
      </c>
      <c r="F43" s="38"/>
      <c r="G43" s="7">
        <f t="shared" si="0"/>
        <v>0</v>
      </c>
      <c r="H43" s="34">
        <f>SUM(G43:G54)</f>
        <v>0</v>
      </c>
      <c r="I43" s="34"/>
      <c r="J43" s="37"/>
      <c r="K43" s="33"/>
      <c r="L43" s="33"/>
    </row>
    <row r="44" spans="1:12" ht="15">
      <c r="A44" s="9" t="s">
        <v>30</v>
      </c>
      <c r="B44" s="9" t="s">
        <v>28</v>
      </c>
      <c r="C44" s="11">
        <v>1</v>
      </c>
      <c r="D44" s="11" t="s">
        <v>29</v>
      </c>
      <c r="E44" s="23"/>
      <c r="F44" s="38"/>
      <c r="G44" s="7">
        <f t="shared" si="0"/>
        <v>0</v>
      </c>
      <c r="H44" s="34"/>
      <c r="I44" s="34"/>
      <c r="J44" s="37"/>
      <c r="K44" s="33"/>
      <c r="L44" s="33"/>
    </row>
    <row r="45" spans="1:12" ht="15">
      <c r="A45" s="9" t="s">
        <v>33</v>
      </c>
      <c r="B45" s="9" t="s">
        <v>28</v>
      </c>
      <c r="C45" s="11">
        <v>2</v>
      </c>
      <c r="D45" s="11" t="s">
        <v>32</v>
      </c>
      <c r="E45" s="23"/>
      <c r="F45" s="38"/>
      <c r="G45" s="7">
        <f t="shared" si="0"/>
        <v>0</v>
      </c>
      <c r="H45" s="34"/>
      <c r="I45" s="34"/>
      <c r="J45" s="37"/>
      <c r="K45" s="33"/>
      <c r="L45" s="33"/>
    </row>
    <row r="46" spans="1:12" ht="15">
      <c r="A46" s="9" t="s">
        <v>33</v>
      </c>
      <c r="B46" s="9" t="s">
        <v>40</v>
      </c>
      <c r="C46" s="11">
        <v>2</v>
      </c>
      <c r="D46" s="11" t="s">
        <v>32</v>
      </c>
      <c r="E46" s="23"/>
      <c r="F46" s="38"/>
      <c r="G46" s="7">
        <f t="shared" si="0"/>
        <v>0</v>
      </c>
      <c r="H46" s="34"/>
      <c r="I46" s="34"/>
      <c r="J46" s="37"/>
      <c r="K46" s="33"/>
      <c r="L46" s="33"/>
    </row>
    <row r="47" spans="1:12" ht="15">
      <c r="A47" s="9" t="s">
        <v>31</v>
      </c>
      <c r="B47" s="9" t="s">
        <v>28</v>
      </c>
      <c r="C47" s="11">
        <v>2</v>
      </c>
      <c r="D47" s="11" t="s">
        <v>32</v>
      </c>
      <c r="E47" s="23"/>
      <c r="F47" s="38"/>
      <c r="G47" s="7">
        <f t="shared" si="0"/>
        <v>0</v>
      </c>
      <c r="H47" s="34"/>
      <c r="I47" s="34"/>
      <c r="J47" s="37"/>
      <c r="K47" s="33"/>
      <c r="L47" s="33"/>
    </row>
    <row r="48" spans="1:12" ht="15">
      <c r="A48" s="9" t="s">
        <v>31</v>
      </c>
      <c r="B48" s="9" t="s">
        <v>36</v>
      </c>
      <c r="C48" s="11">
        <v>2</v>
      </c>
      <c r="D48" s="11" t="s">
        <v>32</v>
      </c>
      <c r="E48" s="23"/>
      <c r="F48" s="38"/>
      <c r="G48" s="7">
        <f t="shared" si="0"/>
        <v>0</v>
      </c>
      <c r="H48" s="34"/>
      <c r="I48" s="34"/>
      <c r="J48" s="37"/>
      <c r="K48" s="33"/>
      <c r="L48" s="33"/>
    </row>
    <row r="49" spans="1:12" ht="15">
      <c r="A49" s="9" t="s">
        <v>31</v>
      </c>
      <c r="B49" s="9" t="s">
        <v>35</v>
      </c>
      <c r="C49" s="11">
        <v>2</v>
      </c>
      <c r="D49" s="11" t="s">
        <v>32</v>
      </c>
      <c r="E49" s="23"/>
      <c r="F49" s="38"/>
      <c r="G49" s="7">
        <f t="shared" si="0"/>
        <v>0</v>
      </c>
      <c r="H49" s="34"/>
      <c r="I49" s="34"/>
      <c r="J49" s="37"/>
      <c r="K49" s="33"/>
      <c r="L49" s="33"/>
    </row>
    <row r="50" spans="1:12" ht="15">
      <c r="A50" s="9" t="s">
        <v>31</v>
      </c>
      <c r="B50" s="9" t="s">
        <v>34</v>
      </c>
      <c r="C50" s="11">
        <v>2</v>
      </c>
      <c r="D50" s="11" t="s">
        <v>32</v>
      </c>
      <c r="E50" s="23"/>
      <c r="F50" s="38"/>
      <c r="G50" s="7">
        <f t="shared" si="0"/>
        <v>0</v>
      </c>
      <c r="H50" s="34"/>
      <c r="I50" s="34"/>
      <c r="J50" s="37"/>
      <c r="K50" s="33"/>
      <c r="L50" s="33"/>
    </row>
    <row r="51" spans="1:12" ht="15">
      <c r="A51" s="9" t="s">
        <v>31</v>
      </c>
      <c r="B51" s="9" t="s">
        <v>41</v>
      </c>
      <c r="C51" s="11">
        <v>2</v>
      </c>
      <c r="D51" s="11" t="s">
        <v>32</v>
      </c>
      <c r="E51" s="23"/>
      <c r="F51" s="38"/>
      <c r="G51" s="7">
        <f t="shared" si="0"/>
        <v>0</v>
      </c>
      <c r="H51" s="34"/>
      <c r="I51" s="34"/>
      <c r="J51" s="37"/>
      <c r="K51" s="33"/>
      <c r="L51" s="33"/>
    </row>
    <row r="52" spans="1:12" ht="15">
      <c r="A52" s="9" t="s">
        <v>31</v>
      </c>
      <c r="B52" s="9" t="s">
        <v>42</v>
      </c>
      <c r="C52" s="11">
        <v>2</v>
      </c>
      <c r="D52" s="11" t="s">
        <v>32</v>
      </c>
      <c r="E52" s="23"/>
      <c r="F52" s="38"/>
      <c r="G52" s="7">
        <f t="shared" si="0"/>
        <v>0</v>
      </c>
      <c r="H52" s="34"/>
      <c r="I52" s="34"/>
      <c r="J52" s="37"/>
      <c r="K52" s="33"/>
      <c r="L52" s="33"/>
    </row>
    <row r="53" spans="1:12" ht="15">
      <c r="A53" s="9" t="s">
        <v>31</v>
      </c>
      <c r="B53" s="9" t="s">
        <v>37</v>
      </c>
      <c r="C53" s="11">
        <v>1</v>
      </c>
      <c r="D53" s="11" t="s">
        <v>29</v>
      </c>
      <c r="E53" s="23"/>
      <c r="F53" s="38"/>
      <c r="G53" s="7">
        <f t="shared" si="0"/>
        <v>0</v>
      </c>
      <c r="H53" s="34"/>
      <c r="I53" s="34"/>
      <c r="J53" s="37"/>
      <c r="K53" s="33"/>
      <c r="L53" s="33"/>
    </row>
    <row r="54" spans="1:12" ht="15">
      <c r="A54" s="10" t="s">
        <v>39</v>
      </c>
      <c r="B54" s="9" t="s">
        <v>28</v>
      </c>
      <c r="C54" s="11">
        <v>1</v>
      </c>
      <c r="D54" s="11" t="s">
        <v>29</v>
      </c>
      <c r="E54" s="23"/>
      <c r="F54" s="38"/>
      <c r="G54" s="15">
        <f aca="true" t="shared" si="1" ref="G54">F54*4</f>
        <v>0</v>
      </c>
      <c r="H54" s="34"/>
      <c r="I54" s="34"/>
      <c r="J54" s="37"/>
      <c r="K54" s="33"/>
      <c r="L54" s="33"/>
    </row>
    <row r="55" spans="1:12" ht="18.75">
      <c r="A55" s="24" t="s">
        <v>1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</row>
    <row r="56" spans="1:12" s="17" customFormat="1" ht="25.5">
      <c r="A56" s="30" t="s">
        <v>0</v>
      </c>
      <c r="B56" s="30"/>
      <c r="C56" s="30"/>
      <c r="D56" s="30"/>
      <c r="E56" s="18" t="s">
        <v>19</v>
      </c>
      <c r="F56" s="18" t="s">
        <v>22</v>
      </c>
      <c r="G56" s="18" t="s">
        <v>21</v>
      </c>
      <c r="H56" s="18" t="s">
        <v>20</v>
      </c>
      <c r="I56" s="18" t="str">
        <f>I$5</f>
        <v>Cena za 48 měsíců bez DPH</v>
      </c>
      <c r="J56" s="18" t="str">
        <f>J$5</f>
        <v>Sazba DPH</v>
      </c>
      <c r="K56" s="18" t="str">
        <f>K$5</f>
        <v>Samostatně vyčíslené DPH</v>
      </c>
      <c r="L56" s="18" t="str">
        <f>L$5</f>
        <v>Cena za 48 měsíců vč.DPH</v>
      </c>
    </row>
    <row r="57" spans="1:13" ht="20.1" customHeight="1">
      <c r="A57" s="35" t="s">
        <v>1</v>
      </c>
      <c r="B57" s="35"/>
      <c r="C57" s="35"/>
      <c r="D57" s="35"/>
      <c r="E57" s="16" t="str">
        <f>CONCATENATE("Max. ",M57," hod / čtvrtletí")</f>
        <v>Max. 100 hod / čtvrtletí</v>
      </c>
      <c r="F57" s="39"/>
      <c r="G57" s="15">
        <f>F57*M57</f>
        <v>0</v>
      </c>
      <c r="H57" s="15">
        <f>G57*4</f>
        <v>0</v>
      </c>
      <c r="I57" s="15">
        <f>H57*4</f>
        <v>0</v>
      </c>
      <c r="J57" s="41"/>
      <c r="K57" s="14">
        <f>J57*I57</f>
        <v>0</v>
      </c>
      <c r="L57" s="14">
        <f>I57+K57</f>
        <v>0</v>
      </c>
      <c r="M57" s="4">
        <v>100</v>
      </c>
    </row>
    <row r="58" spans="1:12" ht="18.75">
      <c r="A58" s="24" t="s">
        <v>44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</row>
    <row r="59" spans="1:12" s="17" customFormat="1" ht="25.5">
      <c r="A59" s="30" t="s">
        <v>0</v>
      </c>
      <c r="B59" s="30"/>
      <c r="C59" s="30"/>
      <c r="D59" s="30"/>
      <c r="E59" s="18"/>
      <c r="F59" s="18" t="s">
        <v>45</v>
      </c>
      <c r="G59" s="21"/>
      <c r="H59" s="21"/>
      <c r="I59" s="21"/>
      <c r="J59" s="21"/>
      <c r="K59" s="21"/>
      <c r="L59" s="21"/>
    </row>
    <row r="60" spans="1:13" ht="20.1" customHeight="1" thickBot="1">
      <c r="A60" s="20" t="s">
        <v>43</v>
      </c>
      <c r="B60" s="20"/>
      <c r="C60" s="20"/>
      <c r="D60" s="20"/>
      <c r="E60" s="19"/>
      <c r="F60" s="40"/>
      <c r="G60" s="22"/>
      <c r="H60" s="22"/>
      <c r="I60" s="22"/>
      <c r="J60" s="22"/>
      <c r="K60" s="22"/>
      <c r="L60" s="22"/>
      <c r="M60" s="4">
        <v>100</v>
      </c>
    </row>
    <row r="61" spans="1:12" s="5" customFormat="1" ht="24.95" customHeight="1" thickBot="1">
      <c r="A61" s="36" t="s">
        <v>17</v>
      </c>
      <c r="B61" s="36"/>
      <c r="C61" s="36"/>
      <c r="D61" s="36"/>
      <c r="E61" s="36"/>
      <c r="F61" s="36"/>
      <c r="G61" s="36"/>
      <c r="H61" s="36"/>
      <c r="I61" s="12">
        <f>SUM(I57,I7)</f>
        <v>0</v>
      </c>
      <c r="J61" s="13" t="s">
        <v>18</v>
      </c>
      <c r="K61" s="12">
        <f>SUM(K57,K7)</f>
        <v>0</v>
      </c>
      <c r="L61" s="12">
        <f>SUM(L57,L7)</f>
        <v>0</v>
      </c>
    </row>
    <row r="62" spans="1:7" ht="15">
      <c r="A62" s="32" t="s">
        <v>38</v>
      </c>
      <c r="B62" s="32"/>
      <c r="C62" s="32"/>
      <c r="D62" s="32"/>
      <c r="E62" s="32"/>
      <c r="F62" s="32"/>
      <c r="G62" s="32"/>
    </row>
    <row r="64" ht="15">
      <c r="E64" s="6"/>
    </row>
  </sheetData>
  <mergeCells count="35">
    <mergeCell ref="A62:G62"/>
    <mergeCell ref="K7:K54"/>
    <mergeCell ref="L7:L54"/>
    <mergeCell ref="A55:L55"/>
    <mergeCell ref="H7:H18"/>
    <mergeCell ref="H19:H30"/>
    <mergeCell ref="H31:H42"/>
    <mergeCell ref="H43:H54"/>
    <mergeCell ref="J7:J54"/>
    <mergeCell ref="I7:I54"/>
    <mergeCell ref="E43:E54"/>
    <mergeCell ref="A56:D56"/>
    <mergeCell ref="A57:D57"/>
    <mergeCell ref="A61:H61"/>
    <mergeCell ref="A1:L1"/>
    <mergeCell ref="A58:L58"/>
    <mergeCell ref="A59:D59"/>
    <mergeCell ref="A2:L2"/>
    <mergeCell ref="A5:A6"/>
    <mergeCell ref="E5:E6"/>
    <mergeCell ref="A60:D60"/>
    <mergeCell ref="G59:L59"/>
    <mergeCell ref="G60:L60"/>
    <mergeCell ref="E31:E42"/>
    <mergeCell ref="A4:L4"/>
    <mergeCell ref="F5:H5"/>
    <mergeCell ref="I5:I6"/>
    <mergeCell ref="J5:J6"/>
    <mergeCell ref="K5:K6"/>
    <mergeCell ref="L5:L6"/>
    <mergeCell ref="D5:D6"/>
    <mergeCell ref="C5:C6"/>
    <mergeCell ref="B5:B6"/>
    <mergeCell ref="E7:E18"/>
    <mergeCell ref="E19:E30"/>
  </mergeCells>
  <printOptions horizontalCentered="1"/>
  <pageMargins left="0.3937007874015748" right="0.3937007874015748" top="0.31496062992125984" bottom="0.1968503937007874" header="0.31496062992125984" footer="0.31496062992125984"/>
  <pageSetup fitToHeight="1" fitToWidth="1" horizontalDpi="600" verticalDpi="600" orientation="landscape" paperSize="9" scale="5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14DC65549501E46A4756BB69A49E1B2" ma:contentTypeVersion="14" ma:contentTypeDescription="Vytvoří nový dokument" ma:contentTypeScope="" ma:versionID="3847591eca0737b09408d26519e4d59f">
  <xsd:schema xmlns:xsd="http://www.w3.org/2001/XMLSchema" xmlns:xs="http://www.w3.org/2001/XMLSchema" xmlns:p="http://schemas.microsoft.com/office/2006/metadata/properties" xmlns:ns2="4bb5acf2-cb9d-448e-bec2-56a709080930" xmlns:ns3="f04b247e-be1a-4135-b205-2d50959ee13c" targetNamespace="http://schemas.microsoft.com/office/2006/metadata/properties" ma:root="true" ma:fieldsID="3c99fcb26061deabf36252788a122ace" ns2:_="" ns3:_="">
    <xsd:import namespace="4bb5acf2-cb9d-448e-bec2-56a709080930"/>
    <xsd:import namespace="f04b247e-be1a-4135-b205-2d50959ee13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b5acf2-cb9d-448e-bec2-56a70908093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Naposledy sdílel(a)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Čas posledního sdílení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4b247e-be1a-4135-b205-2d50959ee1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6AF4BE-3450-41C6-B06A-AF9649A33A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04C81E-A1CC-4956-86E4-AB539E4388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b5acf2-cb9d-448e-bec2-56a709080930"/>
    <ds:schemaRef ds:uri="f04b247e-be1a-4135-b205-2d50959ee1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985F3E9-690D-4EE4-9D19-F5073568ABD5}">
  <ds:schemaRefs>
    <ds:schemaRef ds:uri="f04b247e-be1a-4135-b205-2d50959ee13c"/>
    <ds:schemaRef ds:uri="http://purl.org/dc/elements/1.1/"/>
    <ds:schemaRef ds:uri="4bb5acf2-cb9d-448e-bec2-56a709080930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Holiš Radek</dc:creator>
  <cp:keywords/>
  <dc:description/>
  <cp:lastModifiedBy>Kout Václav, Ing.</cp:lastModifiedBy>
  <cp:lastPrinted>2021-02-18T17:24:24Z</cp:lastPrinted>
  <dcterms:created xsi:type="dcterms:W3CDTF">2020-04-23T13:28:25Z</dcterms:created>
  <dcterms:modified xsi:type="dcterms:W3CDTF">2021-03-16T12:32:24Z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0x010100414DC65549501E46A4756BB69A49E1B2</vt:lpwstr>
  </property>
</Properties>
</file>