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328"/>
  <workbookPr defaultThemeVersion="166925"/>
  <mc:AlternateContent xmlns:mc="http://schemas.openxmlformats.org/markup-compatibility/2006">
    <mc:Choice Requires="x15">
      <x15ac:absPath xmlns:x15ac="http://schemas.microsoft.com/office/spreadsheetml/2010/11/ac" url="M:\Obchodní 2020\VZ 2020\092 Úpice\A Výkaz výměr\Město Úpice\"/>
    </mc:Choice>
  </mc:AlternateContent>
  <xr:revisionPtr revIDLastSave="0" documentId="13_ncr:1_{9E72CE95-7585-4F9E-AF68-75E043A44772}" xr6:coauthVersionLast="45" xr6:coauthVersionMax="45" xr10:uidLastSave="{00000000-0000-0000-0000-000000000000}"/>
  <bookViews>
    <workbookView xWindow="20370" yWindow="-120" windowWidth="29040" windowHeight="15840" xr2:uid="{00000000-000D-0000-FFFF-FFFF00000000}"/>
  </bookViews>
  <sheets>
    <sheet name="exp" sheetId="1" r:id="rId1"/>
  </sheets>
  <calcPr calcId="181029"/>
</workbook>
</file>

<file path=xl/calcChain.xml><?xml version="1.0" encoding="utf-8"?>
<calcChain xmlns="http://schemas.openxmlformats.org/spreadsheetml/2006/main">
  <c r="I53" i="1" l="1"/>
  <c r="I54" i="1"/>
  <c r="I55" i="1"/>
  <c r="I56" i="1"/>
  <c r="I57" i="1"/>
  <c r="I58" i="1"/>
  <c r="I59" i="1"/>
  <c r="I60" i="1"/>
  <c r="I52" i="1"/>
  <c r="I46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29" i="1"/>
  <c r="I24" i="1"/>
  <c r="I25" i="1"/>
  <c r="I26" i="1"/>
  <c r="I27" i="1"/>
  <c r="I23" i="1"/>
  <c r="I21" i="1"/>
  <c r="D12" i="1" l="1"/>
  <c r="D11" i="1"/>
  <c r="D10" i="1"/>
  <c r="D9" i="1"/>
  <c r="D8" i="1"/>
  <c r="D14" i="1" l="1"/>
</calcChain>
</file>

<file path=xl/sharedStrings.xml><?xml version="1.0" encoding="utf-8"?>
<sst xmlns="http://schemas.openxmlformats.org/spreadsheetml/2006/main" count="129" uniqueCount="58">
  <si>
    <t>Název stavby:</t>
  </si>
  <si>
    <t>Rekapitulace nákladů:</t>
  </si>
  <si>
    <t>PŘÍPRAVA</t>
  </si>
  <si>
    <t>ZEMNÍ PRÁCE</t>
  </si>
  <si>
    <t>MONTÁŽ</t>
  </si>
  <si>
    <t>GEODETICKÉ PRÁCE REALIZACE</t>
  </si>
  <si>
    <t>Celkové náklady:</t>
  </si>
  <si>
    <t>S e z n a m   p o l o ž e k</t>
  </si>
  <si>
    <t>Číslo SAP</t>
  </si>
  <si>
    <t>Stavební činnost</t>
  </si>
  <si>
    <t>Název položky</t>
  </si>
  <si>
    <t>Množství</t>
  </si>
  <si>
    <t>Celková cena</t>
  </si>
  <si>
    <t>Návrh cenový a technický</t>
  </si>
  <si>
    <t>S</t>
  </si>
  <si>
    <t>Pokládka žlabů ostatních</t>
  </si>
  <si>
    <t>Přesun lávky přechodové z ocelové desky</t>
  </si>
  <si>
    <t>Rýha v chodn.bet.desky35/50-70rozš.o10cm</t>
  </si>
  <si>
    <t>Rýha v chodníku betonové desky 35/50-70</t>
  </si>
  <si>
    <t>Vytyčení trasy podél silnice,železnice</t>
  </si>
  <si>
    <t>Demontáž úložných kabelů do 300 XN</t>
  </si>
  <si>
    <t>Demontáž úložných kabelů do 50 XN</t>
  </si>
  <si>
    <t>Demontáž úložných kabelů do15 XN</t>
  </si>
  <si>
    <t>Demontáž úložných kabelů nad 300 XN</t>
  </si>
  <si>
    <t>Měření stejnosměrné během stavby- první čtyřka</t>
  </si>
  <si>
    <t>Měření stejnosměrné během stavby - další čtyřka</t>
  </si>
  <si>
    <t>Měření střídavé během stavby - další čtyřka</t>
  </si>
  <si>
    <t>Měření střídavé během stavby - první čtyřka</t>
  </si>
  <si>
    <t>Montáž jedné čtyřky s oboustr.číslováním</t>
  </si>
  <si>
    <t>Montáž spojky smrštitelné  nad 50 čtyřek</t>
  </si>
  <si>
    <t>Montáž spojky smrštitelné do 50 čtyřek</t>
  </si>
  <si>
    <t>Montáž úložných kabelů do 15 XN</t>
  </si>
  <si>
    <t>Montáž úložných kabelů do 300 XN</t>
  </si>
  <si>
    <t>Montáž úložných kabelů do 50 XN</t>
  </si>
  <si>
    <t>Montáž úložných kabelů nad 300 XN</t>
  </si>
  <si>
    <t>Vyhledání průběhu tlk. kabelu při výstavbě</t>
  </si>
  <si>
    <t>Doměření trasy do 100 m</t>
  </si>
  <si>
    <t>L i m i t k a   m a t e r i á l u</t>
  </si>
  <si>
    <t>Fólie výstražná 330mm PE oranžová</t>
  </si>
  <si>
    <t>Fólie výstražná 80mm PE červenobílá</t>
  </si>
  <si>
    <t>Kabel plastový TCEPKPFLE 25x4x0,6</t>
  </si>
  <si>
    <t>Kabel plastový TCEPKPFLE 400x4x0,4</t>
  </si>
  <si>
    <t>Modul konektor. 9700-10P</t>
  </si>
  <si>
    <t>Souprava čistící 4413S</t>
  </si>
  <si>
    <t>Spojka smršťovací XAGA 550 122/30-500</t>
  </si>
  <si>
    <t>Spojka smršťovací XAGA 550 43/8-500</t>
  </si>
  <si>
    <t>Žlab kabelový 120x23,4x16 cm KZ 20</t>
  </si>
  <si>
    <t xml:space="preserve">Česká Telekomunikační infrastruktura, a.s., IČ 04084063, DIČ CZ04084063, se sídlem Praha 3, Žižkov, Olšanská 2681/6, </t>
  </si>
  <si>
    <t>zapsaná v OR pod spisovou značkou  B 20623 vedená u Městského soudu v Praze</t>
  </si>
  <si>
    <t>Vycenění 2018</t>
  </si>
  <si>
    <t xml:space="preserve">MATERIÁL </t>
  </si>
  <si>
    <t>MATERIÁL</t>
  </si>
  <si>
    <t>II/304 Úpice - rekonstrukce komunikace - přeložky SEK (položka č. 740002.R, objekt SO 102)</t>
  </si>
  <si>
    <t>Jednotková cena</t>
  </si>
  <si>
    <t>Jednotka</t>
  </si>
  <si>
    <t>ks</t>
  </si>
  <si>
    <t>m</t>
  </si>
  <si>
    <t xml:space="preserve">Poznámka zadavatele: Uvedené ceny jsou bez DPH.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</si>
</sst>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8" formatCode="#,##0.00\ &quot;Kč&quot;;[Red]\-#,##0.00\ &quot;Kč&quot;"/>
    <numFmt numFmtId="164" formatCode="#,##0.00\ &quot;Kč&quot;"/>
  </numFmts>
  <fonts count="19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8"/>
      <color theme="3"/>
      <name val="Calibri Light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57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10"/>
      <name val="Arial CE"/>
      <charset val="238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34998626667073579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37">
    <xf numFmtId="0" fontId="0" fillId="0" borderId="0" xfId="0"/>
    <xf numFmtId="8" fontId="0" fillId="0" borderId="0" xfId="0" applyNumberFormat="1"/>
    <xf numFmtId="0" fontId="18" fillId="0" borderId="0" xfId="0" applyFont="1" applyAlignment="1">
      <alignment horizontal="left"/>
    </xf>
    <xf numFmtId="0" fontId="16" fillId="0" borderId="0" xfId="0" applyFont="1" applyFill="1"/>
    <xf numFmtId="0" fontId="0" fillId="0" borderId="0" xfId="0" applyFill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0" xfId="0" applyBorder="1"/>
    <xf numFmtId="0" fontId="0" fillId="0" borderId="13" xfId="0" applyBorder="1"/>
    <xf numFmtId="0" fontId="0" fillId="0" borderId="15" xfId="0" applyBorder="1"/>
    <xf numFmtId="8" fontId="0" fillId="0" borderId="15" xfId="0" applyNumberFormat="1" applyBorder="1"/>
    <xf numFmtId="0" fontId="0" fillId="0" borderId="14" xfId="0" applyBorder="1"/>
    <xf numFmtId="8" fontId="0" fillId="0" borderId="12" xfId="0" applyNumberFormat="1" applyBorder="1"/>
    <xf numFmtId="2" fontId="0" fillId="0" borderId="15" xfId="0" applyNumberFormat="1" applyBorder="1"/>
    <xf numFmtId="0" fontId="0" fillId="0" borderId="0" xfId="0" applyAlignment="1">
      <alignment horizontal="right"/>
    </xf>
    <xf numFmtId="0" fontId="0" fillId="0" borderId="0" xfId="0" applyFill="1" applyAlignment="1">
      <alignment horizontal="right"/>
    </xf>
    <xf numFmtId="0" fontId="0" fillId="0" borderId="11" xfId="0" applyBorder="1" applyAlignment="1">
      <alignment horizontal="right"/>
    </xf>
    <xf numFmtId="0" fontId="0" fillId="0" borderId="14" xfId="0" applyBorder="1" applyAlignment="1">
      <alignment horizontal="right"/>
    </xf>
    <xf numFmtId="0" fontId="0" fillId="0" borderId="15" xfId="0" applyBorder="1" applyAlignment="1">
      <alignment horizontal="right"/>
    </xf>
    <xf numFmtId="0" fontId="0" fillId="0" borderId="12" xfId="0" applyBorder="1" applyAlignment="1">
      <alignment horizontal="right"/>
    </xf>
    <xf numFmtId="0" fontId="0" fillId="0" borderId="10" xfId="0" applyBorder="1" applyAlignment="1">
      <alignment horizontal="right"/>
    </xf>
    <xf numFmtId="0" fontId="0" fillId="0" borderId="13" xfId="0" applyBorder="1" applyAlignment="1">
      <alignment horizontal="right"/>
    </xf>
    <xf numFmtId="0" fontId="0" fillId="0" borderId="0" xfId="0" applyBorder="1" applyAlignment="1">
      <alignment horizontal="right"/>
    </xf>
    <xf numFmtId="0" fontId="16" fillId="0" borderId="11" xfId="0" applyFont="1" applyBorder="1" applyAlignment="1">
      <alignment horizontal="right"/>
    </xf>
    <xf numFmtId="0" fontId="0" fillId="33" borderId="0" xfId="0" applyFill="1"/>
    <xf numFmtId="8" fontId="16" fillId="33" borderId="0" xfId="0" applyNumberFormat="1" applyFont="1" applyFill="1"/>
    <xf numFmtId="0" fontId="0" fillId="0" borderId="16" xfId="0" applyBorder="1" applyAlignment="1"/>
    <xf numFmtId="0" fontId="0" fillId="0" borderId="17" xfId="0" applyBorder="1" applyAlignment="1"/>
    <xf numFmtId="2" fontId="0" fillId="0" borderId="12" xfId="0" applyNumberFormat="1" applyBorder="1"/>
    <xf numFmtId="2" fontId="0" fillId="0" borderId="10" xfId="0" applyNumberFormat="1" applyBorder="1"/>
    <xf numFmtId="2" fontId="0" fillId="0" borderId="11" xfId="0" applyNumberFormat="1" applyBorder="1"/>
    <xf numFmtId="0" fontId="0" fillId="0" borderId="16" xfId="0" applyBorder="1" applyAlignment="1">
      <alignment horizontal="left"/>
    </xf>
    <xf numFmtId="0" fontId="0" fillId="0" borderId="14" xfId="0" applyBorder="1" applyAlignment="1">
      <alignment horizontal="left"/>
    </xf>
    <xf numFmtId="0" fontId="0" fillId="0" borderId="17" xfId="0" applyBorder="1" applyAlignment="1">
      <alignment horizontal="left"/>
    </xf>
    <xf numFmtId="164" fontId="0" fillId="0" borderId="15" xfId="0" applyNumberFormat="1" applyBorder="1"/>
    <xf numFmtId="164" fontId="0" fillId="0" borderId="12" xfId="0" applyNumberFormat="1" applyBorder="1"/>
  </cellXfs>
  <cellStyles count="42">
    <cellStyle name="20 % – Zvýraznění 1" xfId="19" builtinId="30" customBuiltin="1"/>
    <cellStyle name="20 % – Zvýraznění 2" xfId="23" builtinId="34" customBuiltin="1"/>
    <cellStyle name="20 % – Zvýraznění 3" xfId="27" builtinId="38" customBuiltin="1"/>
    <cellStyle name="20 % – Zvýraznění 4" xfId="31" builtinId="42" customBuiltin="1"/>
    <cellStyle name="20 % – Zvýraznění 5" xfId="35" builtinId="46" customBuiltin="1"/>
    <cellStyle name="20 % – Zvýraznění 6" xfId="39" builtinId="50" customBuiltin="1"/>
    <cellStyle name="40 % – Zvýraznění 1" xfId="20" builtinId="31" customBuiltin="1"/>
    <cellStyle name="40 % – Zvýraznění 2" xfId="24" builtinId="35" customBuiltin="1"/>
    <cellStyle name="40 % – Zvýraznění 3" xfId="28" builtinId="39" customBuiltin="1"/>
    <cellStyle name="40 % – Zvýraznění 4" xfId="32" builtinId="43" customBuiltin="1"/>
    <cellStyle name="40 % – Zvýraznění 5" xfId="36" builtinId="47" customBuiltin="1"/>
    <cellStyle name="40 % – Zvýraznění 6" xfId="40" builtinId="51" customBuiltin="1"/>
    <cellStyle name="60 % – Zvýraznění 1" xfId="21" builtinId="32" customBuiltin="1"/>
    <cellStyle name="60 % – Zvýraznění 2" xfId="25" builtinId="36" customBuiltin="1"/>
    <cellStyle name="60 % – Zvýraznění 3" xfId="29" builtinId="40" customBuiltin="1"/>
    <cellStyle name="60 % – Zvýraznění 4" xfId="33" builtinId="44" customBuiltin="1"/>
    <cellStyle name="60 % – Zvýraznění 5" xfId="37" builtinId="48" customBuiltin="1"/>
    <cellStyle name="60 % – Zvýraznění 6" xfId="41" builtinId="52" customBuiltin="1"/>
    <cellStyle name="Celkem" xfId="17" builtinId="25" customBuiltin="1"/>
    <cellStyle name="Kontrolní buňka" xfId="13" builtinId="23" customBuiltin="1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ázev" xfId="1" builtinId="15" customBuiltin="1"/>
    <cellStyle name="Neutrální" xfId="8" builtinId="28" customBuiltin="1"/>
    <cellStyle name="Normální" xfId="0" builtinId="0"/>
    <cellStyle name="Poznámka" xfId="15" builtinId="10" customBuiltin="1"/>
    <cellStyle name="Propojená buňka" xfId="12" builtinId="24" customBuiltin="1"/>
    <cellStyle name="Správně" xfId="6" builtinId="26" customBuiltin="1"/>
    <cellStyle name="Špatně" xfId="7" builtinId="27" customBuiltin="1"/>
    <cellStyle name="Text upozornění" xfId="14" builtinId="11" customBuiltin="1"/>
    <cellStyle name="Vstup" xfId="9" builtinId="20" customBuiltin="1"/>
    <cellStyle name="Výpočet" xfId="11" builtinId="22" customBuiltin="1"/>
    <cellStyle name="Výstup" xfId="10" builtinId="21" customBuiltin="1"/>
    <cellStyle name="Vysvětlující text" xfId="16" builtinId="53" customBuiltin="1"/>
    <cellStyle name="Zvýraznění 1" xfId="18" builtinId="29" customBuiltin="1"/>
    <cellStyle name="Zvýraznění 2" xfId="22" builtinId="33" customBuiltin="1"/>
    <cellStyle name="Zvýraznění 3" xfId="26" builtinId="37" customBuiltin="1"/>
    <cellStyle name="Zvýraznění 4" xfId="30" builtinId="41" customBuiltin="1"/>
    <cellStyle name="Zvýraznění 5" xfId="34" builtinId="45" customBuiltin="1"/>
    <cellStyle name="Zvýraznění 6" xfId="38" builtinId="49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62"/>
  <sheetViews>
    <sheetView showGridLines="0" tabSelected="1" workbookViewId="0">
      <selection activeCell="M43" sqref="M43"/>
    </sheetView>
  </sheetViews>
  <sheetFormatPr defaultRowHeight="15" x14ac:dyDescent="0.25"/>
  <cols>
    <col min="4" max="4" width="15.7109375" customWidth="1"/>
    <col min="5" max="5" width="16.7109375" customWidth="1"/>
    <col min="6" max="6" width="19.7109375" customWidth="1"/>
    <col min="7" max="7" width="19.7109375" style="15" customWidth="1"/>
    <col min="8" max="9" width="19.7109375" customWidth="1"/>
  </cols>
  <sheetData>
    <row r="1" spans="1:12" x14ac:dyDescent="0.25">
      <c r="A1" s="2" t="s">
        <v>47</v>
      </c>
    </row>
    <row r="2" spans="1:12" x14ac:dyDescent="0.25">
      <c r="A2" s="2" t="s">
        <v>48</v>
      </c>
    </row>
    <row r="4" spans="1:12" x14ac:dyDescent="0.25">
      <c r="A4" t="s">
        <v>0</v>
      </c>
      <c r="C4" s="3" t="s">
        <v>52</v>
      </c>
      <c r="D4" s="4"/>
      <c r="E4" s="4"/>
      <c r="F4" s="4"/>
      <c r="G4" s="16"/>
      <c r="H4" s="4"/>
      <c r="I4" s="4"/>
      <c r="J4" s="4"/>
      <c r="K4" s="4"/>
      <c r="L4" s="4"/>
    </row>
    <row r="5" spans="1:12" x14ac:dyDescent="0.25">
      <c r="A5" t="s">
        <v>49</v>
      </c>
    </row>
    <row r="7" spans="1:12" x14ac:dyDescent="0.25">
      <c r="A7" t="s">
        <v>1</v>
      </c>
    </row>
    <row r="8" spans="1:12" x14ac:dyDescent="0.25">
      <c r="A8" t="s">
        <v>2</v>
      </c>
      <c r="D8" s="1">
        <f>I21</f>
        <v>0</v>
      </c>
    </row>
    <row r="9" spans="1:12" x14ac:dyDescent="0.25">
      <c r="A9" t="s">
        <v>3</v>
      </c>
      <c r="D9" s="1">
        <f>SUM(I23:I27)</f>
        <v>0</v>
      </c>
    </row>
    <row r="10" spans="1:12" x14ac:dyDescent="0.25">
      <c r="A10" t="s">
        <v>4</v>
      </c>
      <c r="D10" s="1">
        <f>SUM(I29:I44)</f>
        <v>0</v>
      </c>
    </row>
    <row r="11" spans="1:12" x14ac:dyDescent="0.25">
      <c r="A11" t="s">
        <v>5</v>
      </c>
      <c r="D11" s="1">
        <f>I46</f>
        <v>0</v>
      </c>
    </row>
    <row r="12" spans="1:12" x14ac:dyDescent="0.25">
      <c r="A12" t="s">
        <v>51</v>
      </c>
      <c r="D12" s="1">
        <f>SUM(I52:I60)</f>
        <v>0</v>
      </c>
    </row>
    <row r="14" spans="1:12" x14ac:dyDescent="0.25">
      <c r="A14" s="25" t="s">
        <v>6</v>
      </c>
      <c r="B14" s="25"/>
      <c r="C14" s="25"/>
      <c r="D14" s="26">
        <f>SUM(D8:D12)</f>
        <v>0</v>
      </c>
      <c r="E14" s="3"/>
    </row>
    <row r="18" spans="1:9" x14ac:dyDescent="0.25">
      <c r="C18" t="s">
        <v>7</v>
      </c>
    </row>
    <row r="19" spans="1:9" x14ac:dyDescent="0.25">
      <c r="A19" s="6" t="s">
        <v>8</v>
      </c>
      <c r="B19" s="6" t="s">
        <v>9</v>
      </c>
      <c r="C19" s="6"/>
      <c r="D19" s="6" t="s">
        <v>10</v>
      </c>
      <c r="E19" s="6"/>
      <c r="F19" s="24" t="s">
        <v>11</v>
      </c>
      <c r="G19" s="24" t="s">
        <v>54</v>
      </c>
      <c r="H19" s="24" t="s">
        <v>53</v>
      </c>
      <c r="I19" s="24" t="s">
        <v>12</v>
      </c>
    </row>
    <row r="20" spans="1:9" x14ac:dyDescent="0.25">
      <c r="A20" s="12" t="s">
        <v>2</v>
      </c>
      <c r="B20" s="12"/>
      <c r="C20" s="12"/>
      <c r="D20" s="12"/>
      <c r="E20" s="12"/>
      <c r="F20" s="12"/>
      <c r="G20" s="18"/>
      <c r="H20" s="12"/>
      <c r="I20" s="12"/>
    </row>
    <row r="21" spans="1:9" x14ac:dyDescent="0.25">
      <c r="A21" s="10">
        <v>958084</v>
      </c>
      <c r="B21" s="10"/>
      <c r="C21" s="32" t="s">
        <v>13</v>
      </c>
      <c r="D21" s="33"/>
      <c r="E21" s="34"/>
      <c r="F21" s="14">
        <v>1</v>
      </c>
      <c r="G21" s="19" t="s">
        <v>55</v>
      </c>
      <c r="H21" s="35"/>
      <c r="I21" s="11">
        <f>F21*H21</f>
        <v>0</v>
      </c>
    </row>
    <row r="22" spans="1:9" x14ac:dyDescent="0.25">
      <c r="A22" s="12" t="s">
        <v>3</v>
      </c>
      <c r="B22" s="12"/>
      <c r="C22" s="12"/>
      <c r="D22" s="12"/>
      <c r="E22" s="12"/>
      <c r="F22" s="12"/>
      <c r="G22" s="18"/>
      <c r="H22" s="12"/>
      <c r="I22" s="12"/>
    </row>
    <row r="23" spans="1:9" x14ac:dyDescent="0.25">
      <c r="A23" s="7">
        <v>952369</v>
      </c>
      <c r="B23" s="7" t="s">
        <v>14</v>
      </c>
      <c r="C23" s="7" t="s">
        <v>15</v>
      </c>
      <c r="D23" s="27"/>
      <c r="E23" s="28"/>
      <c r="F23" s="29">
        <v>4</v>
      </c>
      <c r="G23" s="20" t="s">
        <v>56</v>
      </c>
      <c r="H23" s="36"/>
      <c r="I23" s="13">
        <f>F23*H23</f>
        <v>0</v>
      </c>
    </row>
    <row r="24" spans="1:9" x14ac:dyDescent="0.25">
      <c r="A24" s="5">
        <v>951549</v>
      </c>
      <c r="B24" s="5" t="s">
        <v>14</v>
      </c>
      <c r="C24" s="5" t="s">
        <v>16</v>
      </c>
      <c r="D24" s="5"/>
      <c r="E24" s="5"/>
      <c r="F24" s="30">
        <v>2</v>
      </c>
      <c r="G24" s="21" t="s">
        <v>55</v>
      </c>
      <c r="H24" s="36"/>
      <c r="I24" s="13">
        <f t="shared" ref="I24:I27" si="0">F24*H24</f>
        <v>0</v>
      </c>
    </row>
    <row r="25" spans="1:9" x14ac:dyDescent="0.25">
      <c r="A25" s="5">
        <v>954960</v>
      </c>
      <c r="B25" s="5" t="s">
        <v>14</v>
      </c>
      <c r="C25" s="5" t="s">
        <v>17</v>
      </c>
      <c r="D25" s="5"/>
      <c r="E25" s="5"/>
      <c r="F25" s="30">
        <v>141</v>
      </c>
      <c r="G25" s="21" t="s">
        <v>56</v>
      </c>
      <c r="H25" s="36"/>
      <c r="I25" s="13">
        <f t="shared" si="0"/>
        <v>0</v>
      </c>
    </row>
    <row r="26" spans="1:9" x14ac:dyDescent="0.25">
      <c r="A26" s="5">
        <v>952359</v>
      </c>
      <c r="B26" s="5" t="s">
        <v>14</v>
      </c>
      <c r="C26" s="5" t="s">
        <v>18</v>
      </c>
      <c r="D26" s="5"/>
      <c r="E26" s="5"/>
      <c r="F26" s="30">
        <v>70</v>
      </c>
      <c r="G26" s="21" t="s">
        <v>56</v>
      </c>
      <c r="H26" s="36"/>
      <c r="I26" s="13">
        <f t="shared" si="0"/>
        <v>0</v>
      </c>
    </row>
    <row r="27" spans="1:9" x14ac:dyDescent="0.25">
      <c r="A27" s="6">
        <v>955054</v>
      </c>
      <c r="B27" s="6" t="s">
        <v>14</v>
      </c>
      <c r="C27" s="6" t="s">
        <v>19</v>
      </c>
      <c r="D27" s="6"/>
      <c r="E27" s="6"/>
      <c r="F27" s="31">
        <v>40</v>
      </c>
      <c r="G27" s="17" t="s">
        <v>56</v>
      </c>
      <c r="H27" s="36"/>
      <c r="I27" s="13">
        <f t="shared" si="0"/>
        <v>0</v>
      </c>
    </row>
    <row r="28" spans="1:9" x14ac:dyDescent="0.25">
      <c r="A28" s="12" t="s">
        <v>4</v>
      </c>
      <c r="B28" s="12"/>
      <c r="C28" s="12"/>
      <c r="D28" s="12"/>
      <c r="E28" s="12"/>
      <c r="F28" s="12"/>
      <c r="G28" s="18"/>
      <c r="H28" s="12"/>
      <c r="I28" s="12"/>
    </row>
    <row r="29" spans="1:9" x14ac:dyDescent="0.25">
      <c r="A29" s="7">
        <v>955031</v>
      </c>
      <c r="B29" s="7" t="s">
        <v>14</v>
      </c>
      <c r="C29" s="7" t="s">
        <v>20</v>
      </c>
      <c r="D29" s="7"/>
      <c r="E29" s="7"/>
      <c r="F29" s="29">
        <v>90</v>
      </c>
      <c r="G29" s="20" t="s">
        <v>56</v>
      </c>
      <c r="H29" s="36"/>
      <c r="I29" s="13">
        <f>F29*H29</f>
        <v>0</v>
      </c>
    </row>
    <row r="30" spans="1:9" x14ac:dyDescent="0.25">
      <c r="A30" s="5">
        <v>955030</v>
      </c>
      <c r="B30" s="5" t="s">
        <v>14</v>
      </c>
      <c r="C30" s="5" t="s">
        <v>21</v>
      </c>
      <c r="D30" s="5"/>
      <c r="E30" s="5"/>
      <c r="F30" s="30">
        <v>90</v>
      </c>
      <c r="G30" s="21" t="s">
        <v>56</v>
      </c>
      <c r="H30" s="36"/>
      <c r="I30" s="13">
        <f t="shared" ref="I30:I44" si="1">F30*H30</f>
        <v>0</v>
      </c>
    </row>
    <row r="31" spans="1:9" x14ac:dyDescent="0.25">
      <c r="A31" s="5">
        <v>955029</v>
      </c>
      <c r="B31" s="5" t="s">
        <v>14</v>
      </c>
      <c r="C31" s="5" t="s">
        <v>22</v>
      </c>
      <c r="D31" s="5"/>
      <c r="E31" s="5"/>
      <c r="F31" s="30">
        <v>135</v>
      </c>
      <c r="G31" s="21" t="s">
        <v>56</v>
      </c>
      <c r="H31" s="36"/>
      <c r="I31" s="13">
        <f t="shared" si="1"/>
        <v>0</v>
      </c>
    </row>
    <row r="32" spans="1:9" x14ac:dyDescent="0.25">
      <c r="A32" s="5">
        <v>955032</v>
      </c>
      <c r="B32" s="5" t="s">
        <v>14</v>
      </c>
      <c r="C32" s="5" t="s">
        <v>23</v>
      </c>
      <c r="D32" s="5"/>
      <c r="E32" s="5"/>
      <c r="F32" s="30">
        <v>45</v>
      </c>
      <c r="G32" s="21" t="s">
        <v>56</v>
      </c>
      <c r="H32" s="36"/>
      <c r="I32" s="13">
        <f t="shared" si="1"/>
        <v>0</v>
      </c>
    </row>
    <row r="33" spans="1:9" x14ac:dyDescent="0.25">
      <c r="A33" s="5">
        <v>952649</v>
      </c>
      <c r="B33" s="5" t="s">
        <v>14</v>
      </c>
      <c r="C33" s="5" t="s">
        <v>24</v>
      </c>
      <c r="D33" s="5"/>
      <c r="E33" s="5"/>
      <c r="F33" s="30">
        <v>3</v>
      </c>
      <c r="G33" s="21" t="s">
        <v>55</v>
      </c>
      <c r="H33" s="36"/>
      <c r="I33" s="13">
        <f t="shared" si="1"/>
        <v>0</v>
      </c>
    </row>
    <row r="34" spans="1:9" x14ac:dyDescent="0.25">
      <c r="A34" s="5">
        <v>952650</v>
      </c>
      <c r="B34" s="5" t="s">
        <v>14</v>
      </c>
      <c r="C34" s="5" t="s">
        <v>25</v>
      </c>
      <c r="D34" s="5"/>
      <c r="E34" s="5"/>
      <c r="F34" s="30">
        <v>847</v>
      </c>
      <c r="G34" s="21" t="s">
        <v>55</v>
      </c>
      <c r="H34" s="36"/>
      <c r="I34" s="13">
        <f t="shared" si="1"/>
        <v>0</v>
      </c>
    </row>
    <row r="35" spans="1:9" x14ac:dyDescent="0.25">
      <c r="A35" s="5">
        <v>952644</v>
      </c>
      <c r="B35" s="5" t="s">
        <v>14</v>
      </c>
      <c r="C35" s="5" t="s">
        <v>26</v>
      </c>
      <c r="D35" s="5"/>
      <c r="E35" s="5"/>
      <c r="F35" s="30">
        <v>847</v>
      </c>
      <c r="G35" s="21" t="s">
        <v>55</v>
      </c>
      <c r="H35" s="36"/>
      <c r="I35" s="13">
        <f t="shared" si="1"/>
        <v>0</v>
      </c>
    </row>
    <row r="36" spans="1:9" x14ac:dyDescent="0.25">
      <c r="A36" s="5">
        <v>952643</v>
      </c>
      <c r="B36" s="5" t="s">
        <v>14</v>
      </c>
      <c r="C36" s="5" t="s">
        <v>27</v>
      </c>
      <c r="D36" s="5"/>
      <c r="E36" s="5"/>
      <c r="F36" s="30">
        <v>1</v>
      </c>
      <c r="G36" s="21" t="s">
        <v>55</v>
      </c>
      <c r="H36" s="36"/>
      <c r="I36" s="13">
        <f t="shared" si="1"/>
        <v>0</v>
      </c>
    </row>
    <row r="37" spans="1:9" x14ac:dyDescent="0.25">
      <c r="A37" s="5">
        <v>955000</v>
      </c>
      <c r="B37" s="5" t="s">
        <v>14</v>
      </c>
      <c r="C37" s="5" t="s">
        <v>28</v>
      </c>
      <c r="D37" s="5"/>
      <c r="E37" s="5"/>
      <c r="F37" s="30">
        <v>1700</v>
      </c>
      <c r="G37" s="21" t="s">
        <v>55</v>
      </c>
      <c r="H37" s="36"/>
      <c r="I37" s="13">
        <f t="shared" si="1"/>
        <v>0</v>
      </c>
    </row>
    <row r="38" spans="1:9" x14ac:dyDescent="0.25">
      <c r="A38" s="5">
        <v>955282</v>
      </c>
      <c r="B38" s="5" t="s">
        <v>14</v>
      </c>
      <c r="C38" s="5" t="s">
        <v>29</v>
      </c>
      <c r="D38" s="5"/>
      <c r="E38" s="5"/>
      <c r="F38" s="30">
        <v>4</v>
      </c>
      <c r="G38" s="21" t="s">
        <v>55</v>
      </c>
      <c r="H38" s="36"/>
      <c r="I38" s="13">
        <f t="shared" si="1"/>
        <v>0</v>
      </c>
    </row>
    <row r="39" spans="1:9" x14ac:dyDescent="0.25">
      <c r="A39" s="5">
        <v>955281</v>
      </c>
      <c r="B39" s="5" t="s">
        <v>14</v>
      </c>
      <c r="C39" s="5" t="s">
        <v>30</v>
      </c>
      <c r="D39" s="5"/>
      <c r="E39" s="5"/>
      <c r="F39" s="30">
        <v>2</v>
      </c>
      <c r="G39" s="21" t="s">
        <v>55</v>
      </c>
      <c r="H39" s="36"/>
      <c r="I39" s="13">
        <f t="shared" si="1"/>
        <v>0</v>
      </c>
    </row>
    <row r="40" spans="1:9" x14ac:dyDescent="0.25">
      <c r="A40" s="5">
        <v>954990</v>
      </c>
      <c r="B40" s="5" t="s">
        <v>14</v>
      </c>
      <c r="C40" s="5" t="s">
        <v>31</v>
      </c>
      <c r="D40" s="5"/>
      <c r="E40" s="5"/>
      <c r="F40" s="30">
        <v>135</v>
      </c>
      <c r="G40" s="21" t="s">
        <v>56</v>
      </c>
      <c r="H40" s="36"/>
      <c r="I40" s="13">
        <f t="shared" si="1"/>
        <v>0</v>
      </c>
    </row>
    <row r="41" spans="1:9" x14ac:dyDescent="0.25">
      <c r="A41" s="5">
        <v>954992</v>
      </c>
      <c r="B41" s="5" t="s">
        <v>14</v>
      </c>
      <c r="C41" s="5" t="s">
        <v>32</v>
      </c>
      <c r="D41" s="5"/>
      <c r="E41" s="5"/>
      <c r="F41" s="30">
        <v>90</v>
      </c>
      <c r="G41" s="21" t="s">
        <v>56</v>
      </c>
      <c r="H41" s="36"/>
      <c r="I41" s="13">
        <f t="shared" si="1"/>
        <v>0</v>
      </c>
    </row>
    <row r="42" spans="1:9" x14ac:dyDescent="0.25">
      <c r="A42" s="5">
        <v>954991</v>
      </c>
      <c r="B42" s="5" t="s">
        <v>14</v>
      </c>
      <c r="C42" s="5" t="s">
        <v>33</v>
      </c>
      <c r="D42" s="5"/>
      <c r="E42" s="5"/>
      <c r="F42" s="30">
        <v>117</v>
      </c>
      <c r="G42" s="21" t="s">
        <v>56</v>
      </c>
      <c r="H42" s="36"/>
      <c r="I42" s="13">
        <f t="shared" si="1"/>
        <v>0</v>
      </c>
    </row>
    <row r="43" spans="1:9" x14ac:dyDescent="0.25">
      <c r="A43" s="5">
        <v>954993</v>
      </c>
      <c r="B43" s="5" t="s">
        <v>14</v>
      </c>
      <c r="C43" s="5" t="s">
        <v>34</v>
      </c>
      <c r="D43" s="5"/>
      <c r="E43" s="5"/>
      <c r="F43" s="30">
        <v>100</v>
      </c>
      <c r="G43" s="21" t="s">
        <v>56</v>
      </c>
      <c r="H43" s="36"/>
      <c r="I43" s="13">
        <f t="shared" si="1"/>
        <v>0</v>
      </c>
    </row>
    <row r="44" spans="1:9" x14ac:dyDescent="0.25">
      <c r="A44" s="6">
        <v>955630</v>
      </c>
      <c r="B44" s="6" t="s">
        <v>14</v>
      </c>
      <c r="C44" s="6" t="s">
        <v>35</v>
      </c>
      <c r="D44" s="6"/>
      <c r="E44" s="6"/>
      <c r="F44" s="31">
        <v>1</v>
      </c>
      <c r="G44" s="17" t="s">
        <v>55</v>
      </c>
      <c r="H44" s="36"/>
      <c r="I44" s="13">
        <f t="shared" si="1"/>
        <v>0</v>
      </c>
    </row>
    <row r="45" spans="1:9" x14ac:dyDescent="0.25">
      <c r="A45" s="12" t="s">
        <v>5</v>
      </c>
      <c r="B45" s="12"/>
      <c r="C45" s="12"/>
      <c r="D45" s="12"/>
      <c r="E45" s="12"/>
      <c r="F45" s="12"/>
      <c r="G45" s="18"/>
      <c r="H45" s="12"/>
      <c r="I45" s="12"/>
    </row>
    <row r="46" spans="1:9" x14ac:dyDescent="0.25">
      <c r="A46" s="10">
        <v>956281</v>
      </c>
      <c r="B46" s="10" t="s">
        <v>14</v>
      </c>
      <c r="C46" s="32" t="s">
        <v>36</v>
      </c>
      <c r="D46" s="33"/>
      <c r="E46" s="34"/>
      <c r="F46" s="14">
        <v>1</v>
      </c>
      <c r="G46" s="19" t="s">
        <v>55</v>
      </c>
      <c r="H46" s="11"/>
      <c r="I46" s="11">
        <f>F46*H46</f>
        <v>0</v>
      </c>
    </row>
    <row r="47" spans="1:9" x14ac:dyDescent="0.25">
      <c r="A47" s="9"/>
      <c r="B47" s="9"/>
      <c r="C47" s="9"/>
      <c r="D47" s="9"/>
      <c r="E47" s="9"/>
      <c r="F47" s="9"/>
      <c r="G47" s="22"/>
      <c r="H47" s="9"/>
      <c r="I47" s="9"/>
    </row>
    <row r="48" spans="1:9" x14ac:dyDescent="0.25">
      <c r="A48" s="8"/>
      <c r="B48" s="8"/>
      <c r="C48" s="8"/>
      <c r="D48" s="8"/>
      <c r="E48" s="8"/>
      <c r="F48" s="8"/>
      <c r="G48" s="23"/>
      <c r="H48" s="8"/>
      <c r="I48" s="8"/>
    </row>
    <row r="49" spans="1:9" x14ac:dyDescent="0.25">
      <c r="A49" s="8"/>
      <c r="B49" s="8"/>
      <c r="C49" s="8" t="s">
        <v>37</v>
      </c>
      <c r="D49" s="8"/>
      <c r="E49" s="8"/>
      <c r="F49" s="8"/>
      <c r="G49" s="23"/>
      <c r="H49" s="8"/>
      <c r="I49" s="8"/>
    </row>
    <row r="50" spans="1:9" x14ac:dyDescent="0.25">
      <c r="A50" s="6" t="s">
        <v>8</v>
      </c>
      <c r="B50" s="6" t="s">
        <v>9</v>
      </c>
      <c r="C50" s="6"/>
      <c r="D50" s="6" t="s">
        <v>10</v>
      </c>
      <c r="E50" s="6"/>
      <c r="F50" s="24" t="s">
        <v>11</v>
      </c>
      <c r="G50" s="24" t="s">
        <v>54</v>
      </c>
      <c r="H50" s="24" t="s">
        <v>53</v>
      </c>
      <c r="I50" s="24" t="s">
        <v>12</v>
      </c>
    </row>
    <row r="51" spans="1:9" x14ac:dyDescent="0.25">
      <c r="A51" s="12" t="s">
        <v>50</v>
      </c>
      <c r="B51" s="12"/>
      <c r="C51" s="12"/>
      <c r="D51" s="12"/>
      <c r="E51" s="12"/>
      <c r="F51" s="12"/>
      <c r="G51" s="18"/>
      <c r="H51" s="12"/>
      <c r="I51" s="12"/>
    </row>
    <row r="52" spans="1:9" x14ac:dyDescent="0.25">
      <c r="A52" s="7">
        <v>303813</v>
      </c>
      <c r="B52" s="7" t="s">
        <v>14</v>
      </c>
      <c r="C52" s="7" t="s">
        <v>38</v>
      </c>
      <c r="D52" s="7"/>
      <c r="E52" s="7"/>
      <c r="F52" s="29">
        <v>70</v>
      </c>
      <c r="G52" s="20" t="s">
        <v>56</v>
      </c>
      <c r="H52" s="13"/>
      <c r="I52" s="13">
        <f>F52*H52</f>
        <v>0</v>
      </c>
    </row>
    <row r="53" spans="1:9" x14ac:dyDescent="0.25">
      <c r="A53" s="5">
        <v>303777</v>
      </c>
      <c r="B53" s="5" t="s">
        <v>14</v>
      </c>
      <c r="C53" s="5" t="s">
        <v>39</v>
      </c>
      <c r="D53" s="5"/>
      <c r="E53" s="5"/>
      <c r="F53" s="30">
        <v>50</v>
      </c>
      <c r="G53" s="21" t="s">
        <v>56</v>
      </c>
      <c r="H53" s="13"/>
      <c r="I53" s="13">
        <f t="shared" ref="I53:I60" si="2">F53*H53</f>
        <v>0</v>
      </c>
    </row>
    <row r="54" spans="1:9" x14ac:dyDescent="0.25">
      <c r="A54" s="5">
        <v>300120</v>
      </c>
      <c r="B54" s="5" t="s">
        <v>14</v>
      </c>
      <c r="C54" s="5" t="s">
        <v>40</v>
      </c>
      <c r="D54" s="5"/>
      <c r="E54" s="5"/>
      <c r="F54" s="30">
        <v>27</v>
      </c>
      <c r="G54" s="21" t="s">
        <v>56</v>
      </c>
      <c r="H54" s="13"/>
      <c r="I54" s="13">
        <f t="shared" si="2"/>
        <v>0</v>
      </c>
    </row>
    <row r="55" spans="1:9" x14ac:dyDescent="0.25">
      <c r="A55" s="5">
        <v>300113</v>
      </c>
      <c r="B55" s="5" t="s">
        <v>14</v>
      </c>
      <c r="C55" s="5" t="s">
        <v>41</v>
      </c>
      <c r="D55" s="5"/>
      <c r="E55" s="5"/>
      <c r="F55" s="30">
        <v>55</v>
      </c>
      <c r="G55" s="21" t="s">
        <v>56</v>
      </c>
      <c r="H55" s="13"/>
      <c r="I55" s="13">
        <f t="shared" si="2"/>
        <v>0</v>
      </c>
    </row>
    <row r="56" spans="1:9" x14ac:dyDescent="0.25">
      <c r="A56" s="5">
        <v>312425</v>
      </c>
      <c r="B56" s="5" t="s">
        <v>14</v>
      </c>
      <c r="C56" s="32" t="s">
        <v>42</v>
      </c>
      <c r="D56" s="33"/>
      <c r="E56" s="34"/>
      <c r="F56" s="30">
        <v>340</v>
      </c>
      <c r="G56" s="21" t="s">
        <v>55</v>
      </c>
      <c r="H56" s="13"/>
      <c r="I56" s="13">
        <f t="shared" si="2"/>
        <v>0</v>
      </c>
    </row>
    <row r="57" spans="1:9" x14ac:dyDescent="0.25">
      <c r="A57" s="5">
        <v>407582</v>
      </c>
      <c r="B57" s="5" t="s">
        <v>14</v>
      </c>
      <c r="C57" s="32" t="s">
        <v>43</v>
      </c>
      <c r="D57" s="33"/>
      <c r="E57" s="34"/>
      <c r="F57" s="30">
        <v>2</v>
      </c>
      <c r="G57" s="21" t="s">
        <v>55</v>
      </c>
      <c r="H57" s="13"/>
      <c r="I57" s="13">
        <f t="shared" si="2"/>
        <v>0</v>
      </c>
    </row>
    <row r="58" spans="1:9" x14ac:dyDescent="0.25">
      <c r="A58" s="5">
        <v>320301</v>
      </c>
      <c r="B58" s="5" t="s">
        <v>14</v>
      </c>
      <c r="C58" s="5" t="s">
        <v>44</v>
      </c>
      <c r="D58" s="5"/>
      <c r="E58" s="5"/>
      <c r="F58" s="30">
        <v>4</v>
      </c>
      <c r="G58" s="21" t="s">
        <v>55</v>
      </c>
      <c r="H58" s="13"/>
      <c r="I58" s="13">
        <f t="shared" si="2"/>
        <v>0</v>
      </c>
    </row>
    <row r="59" spans="1:9" x14ac:dyDescent="0.25">
      <c r="A59" s="5">
        <v>320297</v>
      </c>
      <c r="B59" s="5" t="s">
        <v>14</v>
      </c>
      <c r="C59" s="5" t="s">
        <v>45</v>
      </c>
      <c r="D59" s="5"/>
      <c r="E59" s="5"/>
      <c r="F59" s="30">
        <v>2</v>
      </c>
      <c r="G59" s="21" t="s">
        <v>55</v>
      </c>
      <c r="H59" s="13"/>
      <c r="I59" s="13">
        <f t="shared" si="2"/>
        <v>0</v>
      </c>
    </row>
    <row r="60" spans="1:9" x14ac:dyDescent="0.25">
      <c r="A60" s="5">
        <v>316216</v>
      </c>
      <c r="B60" s="5" t="s">
        <v>14</v>
      </c>
      <c r="C60" s="5" t="s">
        <v>46</v>
      </c>
      <c r="D60" s="5"/>
      <c r="E60" s="5"/>
      <c r="F60" s="30">
        <v>4</v>
      </c>
      <c r="G60" s="21" t="s">
        <v>55</v>
      </c>
      <c r="H60" s="13"/>
      <c r="I60" s="13">
        <f t="shared" si="2"/>
        <v>0</v>
      </c>
    </row>
    <row r="62" spans="1:9" x14ac:dyDescent="0.25">
      <c r="A62" t="s">
        <v>57</v>
      </c>
    </row>
  </sheetData>
  <mergeCells count="4">
    <mergeCell ref="C21:E21"/>
    <mergeCell ref="C46:E46"/>
    <mergeCell ref="C56:E56"/>
    <mergeCell ref="C57:E57"/>
  </mergeCells>
  <pageMargins left="0.7" right="0.7" top="0.78740157499999996" bottom="0.78740157499999996" header="0.3" footer="0.3"/>
  <pageSetup paperSize="9" scale="6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exp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Pavla Charvátová</cp:lastModifiedBy>
  <cp:lastPrinted>2020-11-30T07:30:05Z</cp:lastPrinted>
  <dcterms:created xsi:type="dcterms:W3CDTF">2018-10-04T07:37:40Z</dcterms:created>
  <dcterms:modified xsi:type="dcterms:W3CDTF">2020-11-30T07:46:19Z</dcterms:modified>
</cp:coreProperties>
</file>